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imaoxa\everis\Desktop\"/>
    </mc:Choice>
  </mc:AlternateContent>
  <bookViews>
    <workbookView xWindow="0" yWindow="0" windowWidth="28800" windowHeight="11835"/>
  </bookViews>
  <sheets>
    <sheet name="Caracterização" sheetId="1" r:id="rId1"/>
    <sheet name="Performance Operacional" sheetId="2" r:id="rId2"/>
    <sheet name="Recursos Humanos" sheetId="3" r:id="rId3"/>
    <sheet name="Políticas e beneficios" sheetId="8" r:id="rId4"/>
    <sheet name="Tecnologia" sheetId="4" r:id="rId5"/>
    <sheet name="Recurso ao Outsourcing" sheetId="5" r:id="rId6"/>
    <sheet name="Melhoria Contínua" sheetId="6" r:id="rId7"/>
    <sheet name="Dados Financeiros" sheetId="7" r:id="rId8"/>
  </sheets>
  <externalReferences>
    <externalReference r:id="rId9"/>
  </externalReferences>
  <definedNames>
    <definedName name="_xlnm._FilterDatabase" localSheetId="1" hidden="1">'Performance Operacional'!$B$16:$C$19</definedName>
    <definedName name="_xlnm._FilterDatabase" localSheetId="3" hidden="1">'Políticas e beneficios'!#REF!</definedName>
    <definedName name="_xlnm._FilterDatabase" localSheetId="2" hidden="1">'Recursos Humanos'!$B$171:$C$182</definedName>
    <definedName name="_xlnm.Print_Area" localSheetId="0">Caracterização!$A$1:$F$111</definedName>
    <definedName name="_xlnm.Print_Area" localSheetId="7">'Dados Financeiros'!$A$1:$C$44</definedName>
    <definedName name="_xlnm.Print_Area" localSheetId="6">'Melhoria Contínua'!$A$1:$H$101</definedName>
    <definedName name="_xlnm.Print_Area" localSheetId="1">'Performance Operacional'!$A$1:$J$174</definedName>
    <definedName name="_xlnm.Print_Area" localSheetId="3">'Políticas e beneficios'!$A$1:$E$58</definedName>
    <definedName name="_xlnm.Print_Area" localSheetId="5">'Recurso ao Outsourcing'!$A$1:$E$36</definedName>
    <definedName name="_xlnm.Print_Area" localSheetId="2">'Recursos Humanos'!$A$1:$E$231</definedName>
    <definedName name="_xlnm.Print_Area" localSheetId="4">Tecnologia!$A$1:$F$111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6" l="1"/>
  <c r="E73" i="6"/>
  <c r="F72" i="6" l="1"/>
  <c r="E72" i="6"/>
  <c r="F71" i="6"/>
  <c r="E71" i="6"/>
  <c r="F70" i="6"/>
  <c r="E70" i="6"/>
  <c r="F69" i="6"/>
  <c r="E69" i="6"/>
  <c r="F68" i="6"/>
  <c r="E68" i="6"/>
  <c r="F67" i="6"/>
  <c r="E67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</calcChain>
</file>

<file path=xl/sharedStrings.xml><?xml version="1.0" encoding="utf-8"?>
<sst xmlns="http://schemas.openxmlformats.org/spreadsheetml/2006/main" count="789" uniqueCount="312">
  <si>
    <t>%</t>
  </si>
  <si>
    <t>Saúde (pública ou privada)</t>
  </si>
  <si>
    <t>Turismo</t>
  </si>
  <si>
    <t>Comércio (retalho e distribuição)</t>
  </si>
  <si>
    <t>Correios e Distribuição Expresso</t>
  </si>
  <si>
    <t>Outro</t>
  </si>
  <si>
    <t>Seguradoras</t>
  </si>
  <si>
    <t>Telecomunicações</t>
  </si>
  <si>
    <t>Sector de actividade</t>
  </si>
  <si>
    <t>Número total de Operadores</t>
  </si>
  <si>
    <t>Número total de Supervisores</t>
  </si>
  <si>
    <t>Rácio de Supervisores e staff por sector de actividade</t>
  </si>
  <si>
    <t>Operadores por Supervisor</t>
  </si>
  <si>
    <t>Telemóvel</t>
  </si>
  <si>
    <t>Telefone</t>
  </si>
  <si>
    <t>Suporte técnico ao cliente (resolução de problemas técnicos)</t>
  </si>
  <si>
    <t>Serviço ao cliente (informações, dúvidas)</t>
  </si>
  <si>
    <t>Não</t>
  </si>
  <si>
    <t>Sim</t>
  </si>
  <si>
    <t>Taxa de Resolução ao Primeiro Contacto</t>
  </si>
  <si>
    <t>Outra</t>
  </si>
  <si>
    <t>Solução de gravação de voz e dados</t>
  </si>
  <si>
    <t>Solução de gravação de voz</t>
  </si>
  <si>
    <t>Não, nem irá contratar</t>
  </si>
  <si>
    <t>Tecnologia</t>
  </si>
  <si>
    <t>Controlo de Qualidade</t>
  </si>
  <si>
    <t>Instalações</t>
  </si>
  <si>
    <t>Supervisores</t>
  </si>
  <si>
    <t>Operadores</t>
  </si>
  <si>
    <t>COPC</t>
  </si>
  <si>
    <t>OHSAS 18001</t>
  </si>
  <si>
    <t>Six Sigma</t>
  </si>
  <si>
    <t>ISO 27001</t>
  </si>
  <si>
    <t>Está em processo de certificação</t>
  </si>
  <si>
    <t>ISO 14001</t>
  </si>
  <si>
    <t>Selo de Qualidade da APCC</t>
  </si>
  <si>
    <t>ISO 9001</t>
  </si>
  <si>
    <t>Tempo Médio de Resolução de Reclamações (dias)</t>
  </si>
  <si>
    <t>Sector de Actividade</t>
  </si>
  <si>
    <t>Número médio de PAs</t>
  </si>
  <si>
    <t>Sucesso das Chamadas de Retenção</t>
  </si>
  <si>
    <t>Remunerações adicionais para os Operadores</t>
  </si>
  <si>
    <t>Modelo de remuneração</t>
  </si>
  <si>
    <t xml:space="preserve">Classificação </t>
  </si>
  <si>
    <t xml:space="preserve">Horas </t>
  </si>
  <si>
    <t>Número</t>
  </si>
  <si>
    <t>Rubrica</t>
  </si>
  <si>
    <t xml:space="preserve">Distrito/região de Portugal </t>
  </si>
  <si>
    <t>Percentagem de chamadas de sucesso nas chamadas emitidas/outbound</t>
  </si>
  <si>
    <t>Periodicidade</t>
  </si>
  <si>
    <t>Diária</t>
  </si>
  <si>
    <t>Semanal</t>
  </si>
  <si>
    <t>Quinzenal</t>
  </si>
  <si>
    <t>Mensal</t>
  </si>
  <si>
    <t>Tecnologia de GPS</t>
  </si>
  <si>
    <t>Solução de envio automático de SMS</t>
  </si>
  <si>
    <t>Não, mas irá contratar</t>
  </si>
  <si>
    <t>Serviços contratados</t>
  </si>
  <si>
    <t>Por chamada atendida</t>
  </si>
  <si>
    <r>
      <t xml:space="preserve">Número total de </t>
    </r>
    <r>
      <rPr>
        <i/>
        <sz val="10"/>
        <color rgb="FFFFFFFF"/>
        <rFont val="Arial"/>
        <family val="2"/>
      </rPr>
      <t>staff</t>
    </r>
    <r>
      <rPr>
        <sz val="10"/>
        <color rgb="FFFFFFFF"/>
        <rFont val="Arial"/>
        <family val="2"/>
      </rPr>
      <t xml:space="preserve">/recursos humanos de suporte/chefias </t>
    </r>
  </si>
  <si>
    <r>
      <t xml:space="preserve">Operadores por </t>
    </r>
    <r>
      <rPr>
        <i/>
        <sz val="10"/>
        <color rgb="FFFFFFFF"/>
        <rFont val="Arial"/>
        <family val="2"/>
      </rPr>
      <t>staff</t>
    </r>
  </si>
  <si>
    <t>Website</t>
  </si>
  <si>
    <t>Interactive Voice Response (IVR)</t>
  </si>
  <si>
    <t>Gestão de reclamações</t>
  </si>
  <si>
    <t>Taxa de ocupação</t>
  </si>
  <si>
    <t>Ano</t>
  </si>
  <si>
    <t>Software de previsão e dimensionamento</t>
  </si>
  <si>
    <t>Soluções</t>
  </si>
  <si>
    <t>Ampliar cobertura do horário de atendimento</t>
  </si>
  <si>
    <t>Redução de custos</t>
  </si>
  <si>
    <t>Rapidez na evolução tecnológica</t>
  </si>
  <si>
    <t>Custos de implementação</t>
  </si>
  <si>
    <t>Competências específicas necessárias</t>
  </si>
  <si>
    <t>Não consideramos o conceito</t>
  </si>
  <si>
    <t>Sim, utilizamos práticas</t>
  </si>
  <si>
    <t>Sim, utilizamos práticas e ferramentas</t>
  </si>
  <si>
    <t>Contratação de serviços de Outsourcing</t>
  </si>
  <si>
    <t>Por custo de recurso humano</t>
  </si>
  <si>
    <t>Não possui nenhuma certificação mas gostava</t>
  </si>
  <si>
    <t>Salários e Prémios</t>
  </si>
  <si>
    <t>Contratação e Formação</t>
  </si>
  <si>
    <t>Instalações (Rendas, Viaturas, Serviços Externos)</t>
  </si>
  <si>
    <t xml:space="preserve">Canais disponibilizados </t>
  </si>
  <si>
    <t>Assistência em Viagem</t>
  </si>
  <si>
    <t>Web chat</t>
  </si>
  <si>
    <t>SMS</t>
  </si>
  <si>
    <t>E-mail</t>
  </si>
  <si>
    <t>Contrato sem termo</t>
  </si>
  <si>
    <t>Contrato a termo</t>
  </si>
  <si>
    <t>Trabalho temporário</t>
  </si>
  <si>
    <t>Percentagem</t>
  </si>
  <si>
    <t>&lt;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</si>
  <si>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</si>
  <si>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</si>
  <si>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                 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</si>
  <si>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</si>
  <si>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</t>
  </si>
  <si>
    <t>Média 2017</t>
  </si>
  <si>
    <t>Média 2018</t>
  </si>
  <si>
    <t>Utilities (água, gás e eletricidade)</t>
  </si>
  <si>
    <t>Prestador de Serviços Especializados/ Contact Center</t>
  </si>
  <si>
    <t>Bancos e outras Instituições Financeiras</t>
  </si>
  <si>
    <t>Utilities</t>
  </si>
  <si>
    <t>Total 2018</t>
  </si>
  <si>
    <t>SHSAS 18001</t>
  </si>
  <si>
    <t>EN 15838</t>
  </si>
  <si>
    <t>EFQM</t>
  </si>
  <si>
    <t>PCI - DSS</t>
  </si>
  <si>
    <t>DGERT</t>
  </si>
  <si>
    <t>Múltiplas transferências de ligação</t>
  </si>
  <si>
    <t>Problemas de comunicação</t>
  </si>
  <si>
    <t>Empatia do operador</t>
  </si>
  <si>
    <t>Demora no atendimento</t>
  </si>
  <si>
    <t>Recebimento de informações incorretas ou incompletas</t>
  </si>
  <si>
    <t>Sim, mas deixará de contratar</t>
  </si>
  <si>
    <t>Sim e continuará a contratar</t>
  </si>
  <si>
    <t>Melhorar a experiência do cliente</t>
  </si>
  <si>
    <t>Gestão operacional diária</t>
  </si>
  <si>
    <t>Back-office ou tarefas administrativas</t>
  </si>
  <si>
    <t>Por hora</t>
  </si>
  <si>
    <t>Por solicitação</t>
  </si>
  <si>
    <t>Por solicitação resolvida</t>
  </si>
  <si>
    <t>Por solicitação resolvida líquida (i.e. excluindo num período de até 30 dias)</t>
  </si>
  <si>
    <t>Por objetivos de qualidade</t>
  </si>
  <si>
    <t>Outro. Indique por favor</t>
  </si>
  <si>
    <t>Visual IVR</t>
  </si>
  <si>
    <t>Chatbots</t>
  </si>
  <si>
    <t>Robotic Process Automation</t>
  </si>
  <si>
    <t>Ferramenta de self-care para os clientes</t>
  </si>
  <si>
    <t>Dialer para Outbound</t>
  </si>
  <si>
    <t>IVR - Interactive Voice Response</t>
  </si>
  <si>
    <t>ACD</t>
  </si>
  <si>
    <t>CTI</t>
  </si>
  <si>
    <t>WebChat</t>
  </si>
  <si>
    <t>RPA</t>
  </si>
  <si>
    <t>Social Media</t>
  </si>
  <si>
    <t>Assistentes Virtuais</t>
  </si>
  <si>
    <t>Chat</t>
  </si>
  <si>
    <t>Canais</t>
  </si>
  <si>
    <t>Melhores oportunidades de negócio/vendas</t>
  </si>
  <si>
    <t>"Apetite" do cliente por soluções digitais</t>
  </si>
  <si>
    <t xml:space="preserve">Melhorar a performance do Agente/Operador </t>
  </si>
  <si>
    <t>Razões</t>
  </si>
  <si>
    <t>Tabela 56 :Quais as principais razões para oferecer ferramentas/ canais de atendimento self-care? (N=139)</t>
  </si>
  <si>
    <t xml:space="preserve">Segurança informação </t>
  </si>
  <si>
    <t>Dificuldade na Integração de sistemas</t>
  </si>
  <si>
    <t>Desafios</t>
  </si>
  <si>
    <t>Setor</t>
  </si>
  <si>
    <t>Tabela 58 :Qual a percentagem de utilização de um modelo tecnológico baseado em Cloud, por setor? (N=68)</t>
  </si>
  <si>
    <t>Sim, período até a um ano</t>
  </si>
  <si>
    <t>Sim, período entre um a três anos</t>
  </si>
  <si>
    <t>Sim, período superior a três anos</t>
  </si>
  <si>
    <t>Não equacionamos evoluir para a Cloud</t>
  </si>
  <si>
    <t>Tabela 59: Equaciona evoluir o seu Contact Center para a Cloud? (N=138)</t>
  </si>
  <si>
    <t>Opções</t>
  </si>
  <si>
    <t>Não, mas iremos investir</t>
  </si>
  <si>
    <t>Sim e continuaremos a investir</t>
  </si>
  <si>
    <t>Não, nem iremos investir</t>
  </si>
  <si>
    <t>Sim, mas deixaremos de investir</t>
  </si>
  <si>
    <t>Garantir a manutenção dos robots</t>
  </si>
  <si>
    <t>Criar uma digital workforce</t>
  </si>
  <si>
    <t>Gerir a mudança organizacional</t>
  </si>
  <si>
    <t>Tabela 62: Quais os maiores desafios que enfrentou durante um projeto de RPA?</t>
  </si>
  <si>
    <t>Sim e investiremos no próximo ano</t>
  </si>
  <si>
    <t>Sim, mas não investiremos no próximo ano</t>
  </si>
  <si>
    <t>Não, mas iremos investir no próximo ano</t>
  </si>
  <si>
    <t>Não, nem iremos investir no próximo ano</t>
  </si>
  <si>
    <t>Investimento</t>
  </si>
  <si>
    <t>Tabela 63: Investe atualmente em soluções baseadas em Inteligência Artificial? Planeia investir no próximo ano? (N=142)</t>
  </si>
  <si>
    <t>Tabela 24 :Qual a taxa média de ocupação dos recursos, em 2018? (N=115)</t>
  </si>
  <si>
    <t>Ensino Básico</t>
  </si>
  <si>
    <t>Ensino Secundário</t>
  </si>
  <si>
    <t>Ensino Superior</t>
  </si>
  <si>
    <t>Tabela 25 :Distribuição dos colaboradores do contact center por grau de ensino (n=142)</t>
  </si>
  <si>
    <t>Tabela 26 :São realizados inquéritos de satisfação dos colaboradores? Se sim, qual a classificação obtida numa escala de 0% a 100%, no último ano? (N=133)</t>
  </si>
  <si>
    <t>Trimestral</t>
  </si>
  <si>
    <t>Semestral</t>
  </si>
  <si>
    <t>Classifcação</t>
  </si>
  <si>
    <t>Taxa Média de absentismo</t>
  </si>
  <si>
    <t>Taxa de Rotatividade</t>
  </si>
  <si>
    <t>Antiguidade Média</t>
  </si>
  <si>
    <t>Taxa de rotatividade dos Supervisores</t>
  </si>
  <si>
    <t>Antiguidade Média dos Supervisores</t>
  </si>
  <si>
    <t>Recibos verdes</t>
  </si>
  <si>
    <t>Colaboradores do Contact Center</t>
  </si>
  <si>
    <t>Tabela 36 :Qual o tempo médio necessário para formar um colaborador que acabou de entrar no Contact Center (Em dias) (N=84)</t>
  </si>
  <si>
    <t>Tempo para formar um colaborador (dias)</t>
  </si>
  <si>
    <t>Horas de formação anual</t>
  </si>
  <si>
    <t>Tabela 41 :Existe um plano/ programa de formação/ credenciação específico para Técnicos de Qualidade? (N=120)</t>
  </si>
  <si>
    <t>Masculino</t>
  </si>
  <si>
    <t>Feminino</t>
  </si>
  <si>
    <t>Até 25 anos</t>
  </si>
  <si>
    <t>De 25 anos até 40 anos</t>
  </si>
  <si>
    <t>Mais de 40 anos</t>
  </si>
  <si>
    <t>Tabela 9 :Qual a distribuição em percentagem dos contactos por natureza de interação (Inbound vs. Outbound)? (N=142)</t>
  </si>
  <si>
    <t>OPÇÕES</t>
  </si>
  <si>
    <t>RESPOSTAS</t>
  </si>
  <si>
    <t>INBOUND</t>
  </si>
  <si>
    <t>OUTBOUND</t>
  </si>
  <si>
    <t>Tabela 10 :Qual o número médio de contactos, de natureza Inbound, por canal, por dia? (N=141)</t>
  </si>
  <si>
    <t>APPS (Aplicações Smart Phones ou tablet)</t>
  </si>
  <si>
    <t>Social Media (facebook, twiter, etc.)</t>
  </si>
  <si>
    <t>Video chat</t>
  </si>
  <si>
    <t>Tabela 11 :Qual o número médio de contactos, de natureza Outbound, por canal, por dia?  (N=133)</t>
  </si>
  <si>
    <t>Duração média das chamadas Inbound</t>
  </si>
  <si>
    <t>Duração média das chamadas Outbound</t>
  </si>
  <si>
    <t>Comério (retalho e distribuição)</t>
  </si>
  <si>
    <t>Tempo</t>
  </si>
  <si>
    <t>Correios e Distrbuição Expresso</t>
  </si>
  <si>
    <t xml:space="preserve">Tabela 14: Qual o tempo médio de espera para ser atendido pelo Contact Center? (Em segundos) </t>
  </si>
  <si>
    <t>Tabela 15 :Taxa de resolução aoprimeiro contacto por mês (n=97)</t>
  </si>
  <si>
    <t>Tabela 1 :Sector de actividade</t>
  </si>
  <si>
    <r>
      <t>Tabela 2 :Distribuição dos c</t>
    </r>
    <r>
      <rPr>
        <b/>
        <i/>
        <sz val="10"/>
        <color rgb="FF002060"/>
        <rFont val="Arial"/>
        <family val="2"/>
      </rPr>
      <t>ontact centers</t>
    </r>
    <r>
      <rPr>
        <b/>
        <sz val="10"/>
        <color rgb="FF002060"/>
        <rFont val="Arial"/>
        <family val="2"/>
      </rPr>
      <t xml:space="preserve"> por localização (n=143)</t>
    </r>
  </si>
  <si>
    <t>Viana do Castelo</t>
  </si>
  <si>
    <t>Braga</t>
  </si>
  <si>
    <t>Vila Real</t>
  </si>
  <si>
    <t>Bragança</t>
  </si>
  <si>
    <t>Porto</t>
  </si>
  <si>
    <t>Viseu</t>
  </si>
  <si>
    <t>Guarda</t>
  </si>
  <si>
    <t>Aveiro</t>
  </si>
  <si>
    <t>Coimbra</t>
  </si>
  <si>
    <t>Castelo Branco</t>
  </si>
  <si>
    <t>Leiria</t>
  </si>
  <si>
    <t>Lisboa</t>
  </si>
  <si>
    <t>Santarém</t>
  </si>
  <si>
    <t>Portalegre</t>
  </si>
  <si>
    <t>Évora</t>
  </si>
  <si>
    <t>Setúbal</t>
  </si>
  <si>
    <t>Faro</t>
  </si>
  <si>
    <t>Beja</t>
  </si>
  <si>
    <t>Açores</t>
  </si>
  <si>
    <t>Madeira</t>
  </si>
  <si>
    <t>Tabela 3 :Número médio de posições de atendimento por sector de actividade (n=143)</t>
  </si>
  <si>
    <t>Total 2017</t>
  </si>
  <si>
    <t>USSD</t>
  </si>
  <si>
    <r>
      <t xml:space="preserve">Tabela 4 :Canais disponibilizados pelo </t>
    </r>
    <r>
      <rPr>
        <b/>
        <i/>
        <sz val="10"/>
        <color rgb="FF002060"/>
        <rFont val="Arial"/>
        <family val="2"/>
      </rPr>
      <t>contact center</t>
    </r>
    <r>
      <rPr>
        <b/>
        <sz val="10"/>
        <color rgb="FF002060"/>
        <rFont val="Arial"/>
        <family val="2"/>
      </rPr>
      <t xml:space="preserve"> (n=143)</t>
    </r>
  </si>
  <si>
    <t>Cross Selling e Upselling/ Vendas Inbound</t>
  </si>
  <si>
    <t>Atividades de Back Office</t>
  </si>
  <si>
    <t>Banca telefónica/ Operações de ativos</t>
  </si>
  <si>
    <t>Inquéritos de Satisfação ou similares</t>
  </si>
  <si>
    <t>Telemarketing/ Vendas Outbound</t>
  </si>
  <si>
    <t>Receção e processamento de encomendas</t>
  </si>
  <si>
    <t>Gestão de pedidos e cadastro de produtos e serviços</t>
  </si>
  <si>
    <t>Cobranças</t>
  </si>
  <si>
    <t>Atividades Transacionais</t>
  </si>
  <si>
    <r>
      <t xml:space="preserve">Quais são as principais funções do </t>
    </r>
    <r>
      <rPr>
        <i/>
        <sz val="10"/>
        <color theme="0"/>
        <rFont val="Arial"/>
        <family val="2"/>
      </rPr>
      <t>contact center</t>
    </r>
    <r>
      <rPr>
        <sz val="10"/>
        <color theme="0"/>
        <rFont val="Arial"/>
        <family val="2"/>
      </rPr>
      <t xml:space="preserve"> instalado? </t>
    </r>
  </si>
  <si>
    <t>Tabela 7 :Principais funções (n=143)</t>
  </si>
  <si>
    <t>Tabela 5 :Total de recursos humanos das operações em estudo (n=143)</t>
  </si>
  <si>
    <t>Tabela 6 :Rácio de recursos humanos das operações em estudo (n=143)</t>
  </si>
  <si>
    <t>Tabela 7 :Qual o número médio de full time equivalentes, em 2018, alocados a Inbound e Outbound? (n=142)</t>
  </si>
  <si>
    <t>FTEs Total</t>
  </si>
  <si>
    <t>Tabela 12 :Duração média das chamadas por sector de actividade (minutos) (n=136)</t>
  </si>
  <si>
    <t>Tabela 13: Qual o tempo de pausa (on hold) médio (em segundos)?</t>
  </si>
  <si>
    <t>IVR</t>
  </si>
  <si>
    <t>Apps</t>
  </si>
  <si>
    <t>Tabela 16: Qual o tempo médio de resolução de solicitações, excluindo reclamações, por setor? (Em horas)</t>
  </si>
  <si>
    <t>Tabela 18: Qual o tempo médio de resolução de reclamações, por setor? (dias) (N=41)</t>
  </si>
  <si>
    <t>Assistência em viagem</t>
  </si>
  <si>
    <t>Correios e distribuição expresso</t>
  </si>
  <si>
    <t>Tabela 17: Qual o tempo médio de resolução de solicitações por canal? (dias) (N=44)</t>
  </si>
  <si>
    <t>Tempo Médio de Resolução de Solicitações (dias)</t>
  </si>
  <si>
    <t>Tabela 19: Qual o tempo médio de resolução de reclamações, por canal? (dias) (N=41)</t>
  </si>
  <si>
    <r>
      <t xml:space="preserve">Tabela 20 :Percentagem de sucesso das chamadas </t>
    </r>
    <r>
      <rPr>
        <b/>
        <i/>
        <sz val="10"/>
        <color rgb="FF002060"/>
        <rFont val="Arial"/>
        <family val="2"/>
      </rPr>
      <t xml:space="preserve">inbound </t>
    </r>
    <r>
      <rPr>
        <b/>
        <sz val="10"/>
        <color rgb="FF002060"/>
        <rFont val="Arial"/>
        <family val="2"/>
      </rPr>
      <t>de retenção  (n=10)</t>
    </r>
  </si>
  <si>
    <r>
      <t>Tabela 21 :Percentagem de chamadas de sucesso nas chamadas emitidas/</t>
    </r>
    <r>
      <rPr>
        <b/>
        <i/>
        <sz val="10"/>
        <color rgb="FF002060"/>
        <rFont val="Arial"/>
        <family val="2"/>
      </rPr>
      <t>outbound</t>
    </r>
    <r>
      <rPr>
        <b/>
        <sz val="10"/>
        <color rgb="FF002060"/>
        <rFont val="Arial"/>
        <family val="2"/>
      </rPr>
      <t xml:space="preserve"> (vendas) (n=17)</t>
    </r>
  </si>
  <si>
    <t>Tabela 22 :Qual a percentagem de sucesso das chamadas Outbound de retenção? (N=17)</t>
  </si>
  <si>
    <t>Tabela 23 :Número médio de chamadas atendidas por operador, por hora e por sector de actividade (n=135)</t>
  </si>
  <si>
    <t>Tabela 27 /28:Qual a periodicidade das ações de feedback individual sobre as monitorias?</t>
  </si>
  <si>
    <t>Tabela 29 :Qual a taxa média de absentismo dos Operadores em 2018? (Em percentagem)</t>
  </si>
  <si>
    <t>Tabela 30: Qual a taxa de rotatividade dos Operadores em 2018? (Em percentagem) (N=143)</t>
  </si>
  <si>
    <t>Tabela 31: Qual a antiguidade média dos Operadores? (Em meses) (Caso responda com outra unidade de tempo indique qual) (N=76)</t>
  </si>
  <si>
    <t>Tabela 32 :Qual a taxa de rotatividade dos Supervisores em 2018? (Em percentagem) (N=143)</t>
  </si>
  <si>
    <t>Tabela 33 :Qual a antiguidade média dos Supervisores? (Em meses) (N=75)</t>
  </si>
  <si>
    <t>Tabela 34 :Qual a distribuição dos colaboradores por vínculo contratual? (Em percentagem) (N=137)</t>
  </si>
  <si>
    <t>Tabela 35 :Qual a percentagem de colaboradores do Contact Center realocados para outras funções dentro da Organização? (N=42)</t>
  </si>
  <si>
    <t>Tabela 37 :Qual o número de horas de formação anual, incluindo reciclagens, por Operador? (N=119)</t>
  </si>
  <si>
    <t>Tabela 38: Qual o número de horas de formação anual, incluindo reciclagens, por Supervisor? (N=115)</t>
  </si>
  <si>
    <t>Tabela 39 :Existe um plano/ programa de formação/ credenciação específico para Supervisores?</t>
  </si>
  <si>
    <t>Tabela 40 : Existe um plano/ programa de formação/ credenciação específico para Formadores? (N=120)</t>
  </si>
  <si>
    <t>Tabela 42 Qual a distribuição por género dos Operadores? (Em percentagem) (N=143)</t>
  </si>
  <si>
    <t>Tabela 43 Qual a distribuição por género dos Supervisores? (Em percentagem) (N=143)</t>
  </si>
  <si>
    <t>Tabela 44: Qual a idade média dos Operadores? (N=142)</t>
  </si>
  <si>
    <t>Tabela 45: Qual a idade média dos Supervisores? (N=142)</t>
  </si>
  <si>
    <r>
      <t xml:space="preserve">Tabela 50 :Contratação de serviços de </t>
    </r>
    <r>
      <rPr>
        <b/>
        <i/>
        <sz val="10"/>
        <color rgb="FF002060"/>
        <rFont val="Arial"/>
        <family val="2"/>
      </rPr>
      <t>outsourcing</t>
    </r>
    <r>
      <rPr>
        <b/>
        <sz val="10"/>
        <color rgb="FF002060"/>
        <rFont val="Arial"/>
        <family val="2"/>
      </rPr>
      <t xml:space="preserve"> (n=141)</t>
    </r>
  </si>
  <si>
    <t xml:space="preserve">Tabela 51: Quais as razões para contratar serviços de Outsourcing para funções de Contact Center? </t>
  </si>
  <si>
    <r>
      <t xml:space="preserve">Tabela 52 :Serviços contratados em modelo de </t>
    </r>
    <r>
      <rPr>
        <b/>
        <i/>
        <sz val="10"/>
        <color rgb="FF002060"/>
        <rFont val="Arial"/>
        <family val="2"/>
      </rPr>
      <t>outsourcing</t>
    </r>
    <r>
      <rPr>
        <b/>
        <sz val="10"/>
        <color rgb="FF002060"/>
        <rFont val="Arial"/>
        <family val="2"/>
      </rPr>
      <t xml:space="preserve"> (relacionada com a questão anterior) (N=50)</t>
    </r>
  </si>
  <si>
    <r>
      <t xml:space="preserve">Tabela 53 :Modelo de remuneração do </t>
    </r>
    <r>
      <rPr>
        <b/>
        <i/>
        <sz val="10"/>
        <color theme="8" tint="-0.499984740745262"/>
        <rFont val="Arial"/>
        <family val="2"/>
      </rPr>
      <t>outsourcer</t>
    </r>
    <r>
      <rPr>
        <b/>
        <sz val="10"/>
        <color theme="8" tint="-0.499984740745262"/>
        <rFont val="Arial"/>
        <family val="2"/>
      </rPr>
      <t xml:space="preserve"> (relacionada com a questão referente à contratação de serviços </t>
    </r>
    <r>
      <rPr>
        <b/>
        <i/>
        <sz val="10"/>
        <color theme="8" tint="-0.499984740745262"/>
        <rFont val="Arial"/>
        <family val="2"/>
      </rPr>
      <t>outsourcing</t>
    </r>
    <r>
      <rPr>
        <b/>
        <sz val="10"/>
        <color theme="8" tint="-0.499984740745262"/>
        <rFont val="Arial"/>
        <family val="2"/>
      </rPr>
      <t>)</t>
    </r>
  </si>
  <si>
    <r>
      <t xml:space="preserve">Tabela 54 :Soluções utilizadas no </t>
    </r>
    <r>
      <rPr>
        <b/>
        <i/>
        <sz val="10"/>
        <color rgb="FF002060"/>
        <rFont val="Arial"/>
        <family val="2"/>
      </rPr>
      <t>contact center</t>
    </r>
    <r>
      <rPr>
        <b/>
        <sz val="10"/>
        <color rgb="FF002060"/>
        <rFont val="Arial"/>
        <family val="2"/>
      </rPr>
      <t xml:space="preserve"> (n=142)</t>
    </r>
  </si>
  <si>
    <t>Tabela 55 :Que novos canais estão a considerar utilizar no futuro? (N=16)</t>
  </si>
  <si>
    <t>Tabela 57 :Quais os maiores desafios para estabelecer soluções eficientes de atendimento self-care?? (N=139)</t>
  </si>
  <si>
    <t>Tabela 60: A sua organização utiliza ferramentas de Gamification? (N=138)</t>
  </si>
  <si>
    <t>Tabela 61: Investe atualmente em Robotic Process Automation? Planeia investir no futuro? (N=142)</t>
  </si>
  <si>
    <t>Tabela 64/65: Possui uma solução Omnichannel? Planeia investir no próximo ano?</t>
  </si>
  <si>
    <t>Tabela 66: Investe atualmente em projetos de Customer Experience? (N=142)</t>
  </si>
  <si>
    <t>Tabela 67: Possui uma solução de Speech to text? Planeia investir no próximo ano? (N=118)</t>
  </si>
  <si>
    <t>Tabela 68 :Realização de inquéritos de satisfação para medição da qualidade de serviço avaliada pelo cliente (n=118)</t>
  </si>
  <si>
    <t>Tabela 69 :Classificação média (relacionada com a questão anterior) (N=118)</t>
  </si>
  <si>
    <r>
      <t xml:space="preserve">Tabela 70 :Existência de </t>
    </r>
    <r>
      <rPr>
        <b/>
        <i/>
        <sz val="10"/>
        <color theme="8" tint="-0.499984740745262"/>
        <rFont val="Arial"/>
        <family val="2"/>
      </rPr>
      <t>net promoter score</t>
    </r>
    <r>
      <rPr>
        <b/>
        <sz val="10"/>
        <color theme="8" tint="-0.499984740745262"/>
        <rFont val="Arial"/>
        <family val="2"/>
      </rPr>
      <t xml:space="preserve"> (relacionada com a realização de inquéritos de satisfação para qualidade de serviço) (N=46)</t>
    </r>
  </si>
  <si>
    <t>Tabela 71 :Percentagem de chamadas que têm medição de qualidade avaliada pelo cliente (relacionada com a realização de inquéritos de satisfação para qualidade de serviço) (N=46)</t>
  </si>
  <si>
    <t>Tabela 72 :Percentagem de contactos que são alvo de monitorias internas (n=49)</t>
  </si>
  <si>
    <r>
      <t xml:space="preserve">Tabela 73 :Principais cerificações dos </t>
    </r>
    <r>
      <rPr>
        <b/>
        <i/>
        <sz val="10"/>
        <color rgb="FF002060"/>
        <rFont val="Arial"/>
        <family val="2"/>
      </rPr>
      <t>contact centers</t>
    </r>
    <r>
      <rPr>
        <b/>
        <sz val="10"/>
        <color rgb="FF002060"/>
        <rFont val="Arial"/>
        <family val="2"/>
      </rPr>
      <t xml:space="preserve"> (n=143)</t>
    </r>
  </si>
  <si>
    <t>Tabela 74: Quais os principais motivos das reclamações recebidas do serviço de Contact Center?(n=117)</t>
  </si>
  <si>
    <r>
      <t xml:space="preserve">Tabela 75:Volume de negócio médio do </t>
    </r>
    <r>
      <rPr>
        <b/>
        <i/>
        <sz val="10"/>
        <color theme="8" tint="-0.499984740745262"/>
        <rFont val="Arial"/>
        <family val="2"/>
      </rPr>
      <t>Contact Center</t>
    </r>
    <r>
      <rPr>
        <b/>
        <sz val="10"/>
        <color theme="8" tint="-0.499984740745262"/>
        <rFont val="Arial"/>
        <family val="2"/>
      </rPr>
      <t xml:space="preserve"> (milhares de euros) (n=28)</t>
    </r>
  </si>
  <si>
    <t>Tabela 76 :Distribuição do OPEX pelas principais rubricas (n=28)</t>
  </si>
  <si>
    <t>Tabela 77 :Custo (OPEX) por contacto (euros) (n=13)</t>
  </si>
  <si>
    <t xml:space="preserve">Tabela 78 :Qual o custo OPEX por solicitação resolvida (euros) (n=14) </t>
  </si>
  <si>
    <t>Tabela 46 :Qual é o ordenado bruto médio mensal dos Operadores? (N=56)</t>
  </si>
  <si>
    <t>Ordenado</t>
  </si>
  <si>
    <t>Tabela 47 :Qual é o ordenado bruto médio mensal dos Supervisores? (Em euros) (n=56)</t>
  </si>
  <si>
    <t>Rácio</t>
  </si>
  <si>
    <t>Tabela 49 :Qual o rácio entre outras remunerações face ao ordenado bruto médio mensal, por Supervisor (Em percentagem) (N=53)</t>
  </si>
  <si>
    <t>Tabela 48 :Qual o rácio entre outras remunerações face ao ordenado bruto médio mensal, por Operador? (Em percentagem) (N=54)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</si>
</sst>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%"/>
    <numFmt numFmtId="165" formatCode="#,##0.0"/>
    <numFmt numFmtId="166" formatCode="0.0"/>
    <numFmt numFmtId="167" formatCode="[$-F400]h:mm:ss\ AM/PM"/>
    <numFmt numFmtId="170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i/>
      <sz val="10"/>
      <color rgb="FFFFFFFF"/>
      <name val="Arial"/>
      <family val="2"/>
    </font>
    <font>
      <sz val="10"/>
      <color rgb="FF1F497D"/>
      <name val="Arial"/>
      <family val="2"/>
    </font>
    <font>
      <sz val="11"/>
      <name val="Times New Roman"/>
      <family val="1"/>
    </font>
    <font>
      <b/>
      <sz val="10"/>
      <color rgb="FF002060"/>
      <name val="Arial"/>
      <family val="2"/>
    </font>
    <font>
      <sz val="10"/>
      <color theme="0"/>
      <name val="Arial"/>
      <family val="2"/>
    </font>
    <font>
      <b/>
      <i/>
      <sz val="10"/>
      <color rgb="FF002060"/>
      <name val="Arial"/>
      <family val="2"/>
    </font>
    <font>
      <b/>
      <sz val="10"/>
      <color theme="8" tint="-0.499984740745262"/>
      <name val="Arial"/>
      <family val="2"/>
    </font>
    <font>
      <b/>
      <i/>
      <sz val="10"/>
      <color theme="8" tint="-0.499984740745262"/>
      <name val="Arial"/>
      <family val="2"/>
    </font>
    <font>
      <i/>
      <sz val="10"/>
      <color theme="1"/>
      <name val="Arial"/>
      <family val="2"/>
    </font>
    <font>
      <i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rgb="FF000000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0.59996337778862885"/>
        <bgColor rgb="FFFFFFFF"/>
      </patternFill>
    </fill>
  </fills>
  <borders count="99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 tint="0.59996337778862885"/>
      </bottom>
      <diagonal/>
    </border>
    <border>
      <left style="thin">
        <color rgb="FFB8CCE4"/>
      </left>
      <right style="thin">
        <color rgb="FFB8CCE4"/>
      </right>
      <top style="thin">
        <color rgb="FF4F81BD"/>
      </top>
      <bottom style="thin">
        <color rgb="FFB8CCE4"/>
      </bottom>
      <diagonal/>
    </border>
    <border>
      <left style="thin">
        <color rgb="FFB8CCE4"/>
      </left>
      <right style="thin">
        <color rgb="FFB8CCE4"/>
      </right>
      <top style="thin">
        <color rgb="FFB8CCE4"/>
      </top>
      <bottom style="thin">
        <color rgb="FFB8CCE4"/>
      </bottom>
      <diagonal/>
    </border>
    <border>
      <left style="thin">
        <color rgb="FF4F81BD"/>
      </left>
      <right style="thin">
        <color rgb="FFDCE6F1"/>
      </right>
      <top style="thin">
        <color rgb="FF4F81BD"/>
      </top>
      <bottom/>
      <diagonal/>
    </border>
    <border>
      <left style="thin">
        <color rgb="FFDCE6F1"/>
      </left>
      <right style="thin">
        <color rgb="FFDCE6F1"/>
      </right>
      <top style="thin">
        <color rgb="FF4F81BD"/>
      </top>
      <bottom/>
      <diagonal/>
    </border>
    <border>
      <left style="thin">
        <color rgb="FFB8CCE4"/>
      </left>
      <right style="thin">
        <color rgb="FFB8CCE4"/>
      </right>
      <top/>
      <bottom style="thin">
        <color rgb="FFB8CCE4"/>
      </bottom>
      <diagonal/>
    </border>
    <border>
      <left style="thin">
        <color rgb="FFDCE6F1"/>
      </left>
      <right style="thin">
        <color rgb="FFB8CCE4"/>
      </right>
      <top style="thin">
        <color rgb="FFB8CCE4"/>
      </top>
      <bottom style="thin">
        <color rgb="FFB8CCE4"/>
      </bottom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/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/>
      <diagonal/>
    </border>
    <border>
      <left style="thin">
        <color rgb="FF4F81BD"/>
      </left>
      <right style="thin">
        <color rgb="FFB8CCE4"/>
      </right>
      <top style="thin">
        <color rgb="FF4F81BD"/>
      </top>
      <bottom/>
      <diagonal/>
    </border>
    <border>
      <left style="thin">
        <color rgb="FFB8CCE4"/>
      </left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 style="thin">
        <color rgb="FFB8CCE4"/>
      </right>
      <top style="thin">
        <color rgb="FFB8CCE4"/>
      </top>
      <bottom/>
      <diagonal/>
    </border>
    <border>
      <left style="thin">
        <color rgb="FF4F81BD"/>
      </left>
      <right style="thin">
        <color rgb="FFB8CCE4"/>
      </right>
      <top style="thin">
        <color rgb="FF4F81BD"/>
      </top>
      <bottom style="thin">
        <color rgb="FF4F81BD"/>
      </bottom>
      <diagonal/>
    </border>
    <border>
      <left style="thin">
        <color rgb="FFB8CCE4"/>
      </left>
      <right style="thin">
        <color rgb="FFB8CCE4"/>
      </right>
      <top style="thin">
        <color rgb="FF4F81BD"/>
      </top>
      <bottom style="thin">
        <color rgb="FF4F81BD"/>
      </bottom>
      <diagonal/>
    </border>
    <border>
      <left style="thin">
        <color rgb="FFB8CCE4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B8CCE4"/>
      </left>
      <right style="thin">
        <color rgb="FFDCE6F1"/>
      </right>
      <top/>
      <bottom style="thin">
        <color rgb="FFB8CCE4"/>
      </bottom>
      <diagonal/>
    </border>
    <border>
      <left/>
      <right/>
      <top/>
      <bottom style="thin">
        <color rgb="FF4F81BD"/>
      </bottom>
      <diagonal/>
    </border>
    <border>
      <left/>
      <right style="thin">
        <color rgb="FFDCE6F1"/>
      </right>
      <top/>
      <bottom style="thin">
        <color rgb="FFB8CCE4"/>
      </bottom>
      <diagonal/>
    </border>
    <border>
      <left style="thin">
        <color rgb="FFABABAB"/>
      </left>
      <right style="thin">
        <color rgb="FFB8CCE4"/>
      </right>
      <top/>
      <bottom style="thin">
        <color rgb="FFB8CCE4"/>
      </bottom>
      <diagonal/>
    </border>
    <border>
      <left style="thin">
        <color rgb="FFABABAB"/>
      </left>
      <right style="thin">
        <color rgb="FFB8CCE4"/>
      </right>
      <top style="thin">
        <color rgb="FFB8CCE4"/>
      </top>
      <bottom style="thin">
        <color rgb="FFB8CCE4"/>
      </bottom>
      <diagonal/>
    </border>
    <border>
      <left/>
      <right style="thin">
        <color rgb="FFB8CCE4"/>
      </right>
      <top/>
      <bottom/>
      <diagonal/>
    </border>
    <border>
      <left style="thin">
        <color rgb="FFB8CCE4"/>
      </left>
      <right/>
      <top/>
      <bottom/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8" tint="0.59996337778862885"/>
      </left>
      <right style="thin">
        <color rgb="FFB8CCE4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B8CCE4"/>
      </left>
      <right style="thin">
        <color rgb="FFDCE6F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4F81BD"/>
      </left>
      <right style="thin">
        <color rgb="FFB8CCE4"/>
      </right>
      <top style="thin">
        <color rgb="FF4F81BD"/>
      </top>
      <bottom style="thin">
        <color rgb="FFB8CCE4"/>
      </bottom>
      <diagonal/>
    </border>
    <border>
      <left style="thin">
        <color theme="4"/>
      </left>
      <right style="thin">
        <color rgb="FFB8CCE4"/>
      </right>
      <top style="thin">
        <color rgb="FF4F81BD"/>
      </top>
      <bottom style="thin">
        <color rgb="FFB8CCE4"/>
      </bottom>
      <diagonal/>
    </border>
    <border>
      <left style="thin">
        <color rgb="FFB8CCE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rgb="FFB8CCE4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rgb="FFB8CCE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B8CCE4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rgb="FFB8CCE4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4" tint="0.79998168889431442"/>
      </left>
      <right style="thin">
        <color rgb="FFB8CCE4"/>
      </right>
      <top/>
      <bottom style="thin">
        <color theme="4" tint="0.79998168889431442"/>
      </bottom>
      <diagonal/>
    </border>
    <border>
      <left style="thin">
        <color rgb="FFB8CCE4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B8CCE4"/>
      </left>
      <right style="thin">
        <color rgb="FF4F81BD"/>
      </right>
      <top style="thin">
        <color rgb="FF4F81BD"/>
      </top>
      <bottom style="thin">
        <color rgb="FFB8CCE4"/>
      </bottom>
      <diagonal/>
    </border>
    <border>
      <left style="thin">
        <color rgb="FFB8CCE4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rgb="FFB8CCE4"/>
      </right>
      <top/>
      <bottom style="thin">
        <color theme="8" tint="0.59996337778862885"/>
      </bottom>
      <diagonal/>
    </border>
    <border>
      <left style="thin">
        <color rgb="FFB8CCE4"/>
      </left>
      <right style="thin">
        <color rgb="FFDCE6F1"/>
      </right>
      <top/>
      <bottom style="thin">
        <color theme="4" tint="0.79998168889431442"/>
      </bottom>
      <diagonal/>
    </border>
    <border>
      <left/>
      <right/>
      <top/>
      <bottom style="thin">
        <color rgb="FFB8CCE4"/>
      </bottom>
      <diagonal/>
    </border>
    <border>
      <left style="thin">
        <color rgb="FFB8CCE4"/>
      </left>
      <right style="thin">
        <color rgb="FFDCE6F1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rgb="FFDCE6F1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rgb="FFB8CCE4"/>
      </left>
      <right style="thin">
        <color rgb="FFDCE6F1"/>
      </right>
      <top style="thin">
        <color theme="8" tint="0.79998168889431442"/>
      </top>
      <bottom style="thin">
        <color rgb="FFDCE6F1"/>
      </bottom>
      <diagonal/>
    </border>
    <border>
      <left style="thin">
        <color rgb="FFDCE6F1"/>
      </left>
      <right style="thin">
        <color rgb="FFDCE6F1"/>
      </right>
      <top style="thin">
        <color theme="8" tint="0.79998168889431442"/>
      </top>
      <bottom style="thin">
        <color rgb="FFDCE6F1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/>
      <diagonal/>
    </border>
    <border>
      <left style="thin">
        <color rgb="FFDCE6F1"/>
      </left>
      <right style="thin">
        <color rgb="FFB8CCE4"/>
      </right>
      <top/>
      <bottom style="thin">
        <color theme="8" tint="0.79998168889431442"/>
      </bottom>
      <diagonal/>
    </border>
    <border>
      <left style="thin">
        <color rgb="FFDCE6F1"/>
      </left>
      <right style="thin">
        <color rgb="FFB8CCE4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rgb="FFB8CCE4"/>
      </left>
      <right style="thin">
        <color rgb="FFDCE6F1"/>
      </right>
      <top style="thin">
        <color rgb="FFDCE6F1"/>
      </top>
      <bottom style="thin">
        <color theme="8" tint="0.79998168889431442"/>
      </bottom>
      <diagonal/>
    </border>
    <border>
      <left style="thin">
        <color rgb="FFDCE6F1"/>
      </left>
      <right style="thin">
        <color rgb="FFB8CCE4"/>
      </right>
      <top style="thin">
        <color rgb="FFDCE6F1"/>
      </top>
      <bottom style="thin">
        <color theme="8" tint="0.79998168889431442"/>
      </bottom>
      <diagonal/>
    </border>
    <border>
      <left style="thin">
        <color rgb="FFB8CCE4"/>
      </left>
      <right style="thin">
        <color theme="8" tint="0.79998168889431442"/>
      </right>
      <top style="thin">
        <color rgb="FF4F81BD"/>
      </top>
      <bottom style="thin">
        <color rgb="FFB8CCE4"/>
      </bottom>
      <diagonal/>
    </border>
    <border>
      <left style="thin">
        <color rgb="FF4F81BD"/>
      </left>
      <right style="thin">
        <color theme="8" tint="0.79998168889431442"/>
      </right>
      <top style="thin">
        <color rgb="FF4F81BD"/>
      </top>
      <bottom/>
      <diagonal/>
    </border>
    <border>
      <left style="thin">
        <color theme="8" tint="0.79998168889431442"/>
      </left>
      <right style="thin">
        <color rgb="FFB8CCE4"/>
      </right>
      <top style="thin">
        <color rgb="FF4F81BD"/>
      </top>
      <bottom/>
      <diagonal/>
    </border>
    <border>
      <left/>
      <right style="thin">
        <color rgb="FFB8CCE4"/>
      </right>
      <top style="thin">
        <color rgb="FF4F81BD"/>
      </top>
      <bottom style="thin">
        <color rgb="FFB8CCE4"/>
      </bottom>
      <diagonal/>
    </border>
    <border>
      <left/>
      <right style="thin">
        <color rgb="FFB8CCE4"/>
      </right>
      <top style="thin">
        <color rgb="FFB8CCE4"/>
      </top>
      <bottom style="thin">
        <color rgb="FFB8CCE4"/>
      </bottom>
      <diagonal/>
    </border>
    <border>
      <left style="thin">
        <color rgb="FFB8CCE4"/>
      </left>
      <right style="thin">
        <color theme="8" tint="0.79998168889431442"/>
      </right>
      <top style="thin">
        <color rgb="FFB8CCE4"/>
      </top>
      <bottom style="thin">
        <color rgb="FFB8CCE4"/>
      </bottom>
      <diagonal/>
    </border>
    <border>
      <left style="thin">
        <color theme="4"/>
      </left>
      <right style="thin">
        <color theme="4" tint="0.59996337778862885"/>
      </right>
      <top/>
      <bottom/>
      <diagonal/>
    </border>
    <border>
      <left style="thin">
        <color rgb="FFB8CCE4"/>
      </left>
      <right style="thin">
        <color rgb="FFB8CCE4"/>
      </right>
      <top/>
      <bottom/>
      <diagonal/>
    </border>
    <border>
      <left style="thin">
        <color theme="4" tint="0.59996337778862885"/>
      </left>
      <right style="thin">
        <color theme="8" tint="0.79998168889431442"/>
      </right>
      <top style="thin">
        <color theme="4" tint="0.59996337778862885"/>
      </top>
      <bottom style="thin">
        <color theme="8" tint="0.79998168889431442"/>
      </bottom>
      <diagonal/>
    </border>
    <border>
      <left style="thin">
        <color rgb="FFB8CCE4"/>
      </left>
      <right style="thin">
        <color theme="8" tint="0.79998168889431442"/>
      </right>
      <top style="thin">
        <color theme="8" tint="0.79998168889431442"/>
      </top>
      <bottom style="thin">
        <color rgb="FFB8CCE4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rgb="FFB8CCE4"/>
      </bottom>
      <diagonal/>
    </border>
    <border>
      <left style="thin">
        <color theme="8" tint="0.79998168889431442"/>
      </left>
      <right style="thin">
        <color rgb="FFFFFFFF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rgb="FFB8CCE4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4" tint="0.79998168889431442"/>
      </right>
      <top style="thin">
        <color theme="4" tint="0.59996337778862885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rgb="FFDCE6F1"/>
      </right>
      <top style="thin">
        <color theme="8" tint="0.79998168889431442"/>
      </top>
      <bottom style="thin">
        <color rgb="FFB8CCE4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rgb="FFB8CCE4"/>
      </bottom>
      <diagonal/>
    </border>
    <border>
      <left/>
      <right style="thin">
        <color theme="8" tint="0.79998168889431442"/>
      </right>
      <top style="thin">
        <color theme="4" tint="0.59996337778862885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rgb="FFDCE6F1"/>
      </right>
      <top style="thin">
        <color theme="4" tint="0.59996337778862885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rgb="FFB8CCE4"/>
      </bottom>
      <diagonal/>
    </border>
    <border>
      <left style="thin">
        <color rgb="FF4F81BD"/>
      </left>
      <right style="thin">
        <color theme="8" tint="0.79998168889431442"/>
      </right>
      <top/>
      <bottom/>
      <diagonal/>
    </border>
    <border>
      <left style="thin">
        <color theme="8" tint="0.79998168889431442"/>
      </left>
      <right style="thin">
        <color theme="4"/>
      </right>
      <top/>
      <bottom/>
      <diagonal/>
    </border>
    <border>
      <left style="thin">
        <color rgb="FF4F81BD"/>
      </left>
      <right style="thin">
        <color rgb="FFB8CCE4"/>
      </right>
      <top/>
      <bottom/>
      <diagonal/>
    </border>
    <border>
      <left style="thin">
        <color rgb="FFB8CCE4"/>
      </left>
      <right style="thin">
        <color rgb="FF4F81BD"/>
      </right>
      <top/>
      <bottom/>
      <diagonal/>
    </border>
    <border>
      <left style="thin">
        <color rgb="FFB8CCE4"/>
      </left>
      <right style="thin">
        <color theme="8" tint="0.79998168889431442"/>
      </right>
      <top/>
      <bottom/>
      <diagonal/>
    </border>
    <border>
      <left style="thin">
        <color theme="4"/>
      </left>
      <right style="thin">
        <color theme="8" tint="0.79998168889431442"/>
      </right>
      <top/>
      <bottom/>
      <diagonal/>
    </border>
    <border>
      <left style="thin">
        <color rgb="FF2A65AC"/>
      </left>
      <right style="thin">
        <color theme="8" tint="0.79998168889431442"/>
      </right>
      <top/>
      <bottom/>
      <diagonal/>
    </border>
    <border>
      <left style="thin">
        <color theme="4"/>
      </left>
      <right style="thin">
        <color rgb="FFB8CCE4"/>
      </right>
      <top/>
      <bottom/>
      <diagonal/>
    </border>
    <border>
      <left style="thin">
        <color rgb="FFB8CCE4"/>
      </left>
      <right style="thin">
        <color theme="4"/>
      </right>
      <top/>
      <bottom/>
      <diagonal/>
    </border>
    <border>
      <left style="thin">
        <color theme="4"/>
      </left>
      <right style="thin">
        <color rgb="FFB8CCE4"/>
      </right>
      <top style="thin">
        <color theme="4"/>
      </top>
      <bottom style="thin">
        <color theme="4"/>
      </bottom>
      <diagonal/>
    </border>
    <border>
      <left style="thin">
        <color rgb="FFB8CCE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rgb="FFDCE6F1"/>
      </right>
      <top/>
      <bottom/>
      <diagonal/>
    </border>
    <border>
      <left style="thin">
        <color rgb="FFDCE6F1"/>
      </left>
      <right style="thin">
        <color rgb="FFDCE6F1"/>
      </right>
      <top/>
      <bottom/>
      <diagonal/>
    </border>
    <border>
      <left style="thin">
        <color rgb="FFDCE6F1"/>
      </left>
      <right style="thin">
        <color theme="4"/>
      </right>
      <top/>
      <bottom/>
      <diagonal/>
    </border>
    <border>
      <left style="thin">
        <color theme="4"/>
      </left>
      <right style="thin">
        <color rgb="FFB8CCE4"/>
      </right>
      <top/>
      <bottom style="thin">
        <color rgb="FFB8CCE4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5117038483843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5117038483843"/>
      </right>
      <top style="thin">
        <color theme="8" tint="0.79995117038483843"/>
      </top>
      <bottom style="thin">
        <color theme="8" tint="0.79998168889431442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rgb="FFB8CCE4"/>
      </top>
      <bottom style="thin">
        <color theme="4" tint="0.59996337778862885"/>
      </bottom>
      <diagonal/>
    </border>
    <border>
      <left/>
      <right style="thin">
        <color rgb="FFDCE6F1"/>
      </right>
      <top/>
      <bottom/>
      <diagonal/>
    </border>
    <border>
      <left/>
      <right style="thin">
        <color theme="8" tint="0.79998168889431442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1" fillId="0" borderId="0"/>
    <xf numFmtId="43" fontId="1" fillId="0" borderId="0" applyFont="0" applyFill="0" applyBorder="0" applyAlignment="0" applyProtection="0"/>
  </cellStyleXfs>
  <cellXfs count="262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2" xfId="0" applyFont="1" applyBorder="1"/>
    <xf numFmtId="0" fontId="4" fillId="0" borderId="1" xfId="0" applyFont="1" applyBorder="1"/>
    <xf numFmtId="9" fontId="4" fillId="0" borderId="0" xfId="1" applyFont="1"/>
    <xf numFmtId="0" fontId="4" fillId="0" borderId="2" xfId="0" applyFont="1" applyBorder="1"/>
    <xf numFmtId="9" fontId="4" fillId="0" borderId="2" xfId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9" fontId="4" fillId="0" borderId="0" xfId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4" applyFont="1" applyFill="1" applyBorder="1"/>
    <xf numFmtId="0" fontId="3" fillId="0" borderId="0" xfId="0" applyFont="1" applyFill="1" applyBorder="1" applyAlignment="1">
      <alignment wrapText="1"/>
    </xf>
    <xf numFmtId="0" fontId="4" fillId="0" borderId="8" xfId="0" applyFont="1" applyFill="1" applyBorder="1"/>
    <xf numFmtId="0" fontId="4" fillId="0" borderId="5" xfId="0" applyFont="1" applyFill="1" applyBorder="1"/>
    <xf numFmtId="0" fontId="4" fillId="0" borderId="15" xfId="0" applyFont="1" applyFill="1" applyBorder="1"/>
    <xf numFmtId="164" fontId="4" fillId="0" borderId="0" xfId="0" applyNumberFormat="1" applyFont="1" applyFill="1" applyBorder="1"/>
    <xf numFmtId="0" fontId="3" fillId="0" borderId="0" xfId="0" applyFont="1" applyFill="1" applyBorder="1"/>
    <xf numFmtId="0" fontId="7" fillId="4" borderId="19" xfId="3" applyFont="1" applyFill="1" applyBorder="1"/>
    <xf numFmtId="0" fontId="5" fillId="0" borderId="5" xfId="0" applyFont="1" applyFill="1" applyBorder="1"/>
    <xf numFmtId="0" fontId="4" fillId="0" borderId="0" xfId="6" applyFont="1" applyFill="1" applyBorder="1"/>
    <xf numFmtId="2" fontId="4" fillId="0" borderId="0" xfId="6" applyNumberFormat="1" applyFont="1" applyFill="1" applyBorder="1"/>
    <xf numFmtId="166" fontId="4" fillId="0" borderId="0" xfId="6" applyNumberFormat="1" applyFont="1" applyFill="1" applyBorder="1"/>
    <xf numFmtId="0" fontId="4" fillId="0" borderId="0" xfId="6" applyFont="1" applyFill="1" applyBorder="1" applyAlignment="1">
      <alignment horizontal="right"/>
    </xf>
    <xf numFmtId="9" fontId="4" fillId="0" borderId="0" xfId="5" applyFont="1" applyFill="1" applyBorder="1"/>
    <xf numFmtId="10" fontId="4" fillId="0" borderId="0" xfId="5" applyNumberFormat="1" applyFont="1" applyFill="1" applyBorder="1"/>
    <xf numFmtId="164" fontId="4" fillId="0" borderId="0" xfId="5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6" applyFont="1" applyFill="1" applyBorder="1" applyAlignment="1">
      <alignment vertical="center" wrapText="1"/>
    </xf>
    <xf numFmtId="3" fontId="7" fillId="4" borderId="21" xfId="5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/>
    <xf numFmtId="166" fontId="4" fillId="0" borderId="0" xfId="0" applyNumberFormat="1" applyFont="1" applyFill="1" applyBorder="1"/>
    <xf numFmtId="9" fontId="4" fillId="0" borderId="3" xfId="1" applyNumberFormat="1" applyFont="1" applyBorder="1"/>
    <xf numFmtId="164" fontId="4" fillId="0" borderId="0" xfId="1" applyNumberFormat="1" applyFont="1" applyFill="1" applyBorder="1"/>
    <xf numFmtId="9" fontId="4" fillId="0" borderId="5" xfId="5" applyNumberFormat="1" applyFont="1" applyFill="1" applyBorder="1"/>
    <xf numFmtId="9" fontId="4" fillId="0" borderId="8" xfId="5" applyNumberFormat="1" applyFont="1" applyFill="1" applyBorder="1"/>
    <xf numFmtId="9" fontId="4" fillId="0" borderId="8" xfId="5" applyNumberFormat="1" applyFont="1" applyFill="1" applyBorder="1" applyAlignment="1">
      <alignment vertical="center"/>
    </xf>
    <xf numFmtId="9" fontId="4" fillId="0" borderId="5" xfId="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9" fontId="4" fillId="0" borderId="2" xfId="1" applyNumberFormat="1" applyFont="1" applyBorder="1"/>
    <xf numFmtId="0" fontId="12" fillId="0" borderId="0" xfId="0" applyFont="1" applyAlignment="1">
      <alignment horizontal="left" wrapText="1"/>
    </xf>
    <xf numFmtId="0" fontId="7" fillId="4" borderId="31" xfId="3" applyFont="1" applyFill="1" applyBorder="1" applyAlignment="1">
      <alignment horizontal="left"/>
    </xf>
    <xf numFmtId="0" fontId="8" fillId="9" borderId="35" xfId="2" applyFont="1" applyFill="1" applyBorder="1" applyAlignment="1">
      <alignment horizontal="left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13" fillId="2" borderId="10" xfId="2" applyFont="1" applyBorder="1" applyAlignment="1">
      <alignment vertical="center" wrapText="1"/>
    </xf>
    <xf numFmtId="0" fontId="13" fillId="2" borderId="12" xfId="2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9" fontId="4" fillId="0" borderId="32" xfId="1" applyNumberFormat="1" applyFont="1" applyBorder="1" applyAlignment="1">
      <alignment vertical="center"/>
    </xf>
    <xf numFmtId="9" fontId="4" fillId="0" borderId="33" xfId="1" applyNumberFormat="1" applyFont="1" applyBorder="1" applyAlignment="1">
      <alignment vertical="center"/>
    </xf>
    <xf numFmtId="0" fontId="7" fillId="4" borderId="38" xfId="3" applyFont="1" applyFill="1" applyBorder="1"/>
    <xf numFmtId="1" fontId="7" fillId="4" borderId="39" xfId="3" applyNumberFormat="1" applyFont="1" applyFill="1" applyBorder="1"/>
    <xf numFmtId="0" fontId="7" fillId="4" borderId="40" xfId="3" applyFont="1" applyFill="1" applyBorder="1"/>
    <xf numFmtId="9" fontId="4" fillId="0" borderId="30" xfId="5" applyNumberFormat="1" applyFont="1" applyFill="1" applyBorder="1" applyAlignment="1">
      <alignment vertical="center"/>
    </xf>
    <xf numFmtId="0" fontId="6" fillId="0" borderId="2" xfId="0" applyFont="1" applyBorder="1"/>
    <xf numFmtId="0" fontId="8" fillId="9" borderId="13" xfId="2" applyFont="1" applyFill="1" applyBorder="1" applyAlignment="1">
      <alignment horizontal="left" vertical="center" wrapText="1"/>
    </xf>
    <xf numFmtId="0" fontId="8" fillId="9" borderId="14" xfId="2" applyFont="1" applyFill="1" applyBorder="1" applyAlignment="1">
      <alignment horizontal="center" vertical="center" wrapText="1"/>
    </xf>
    <xf numFmtId="0" fontId="7" fillId="4" borderId="47" xfId="3" applyFont="1" applyFill="1" applyBorder="1"/>
    <xf numFmtId="9" fontId="7" fillId="4" borderId="39" xfId="3" applyNumberFormat="1" applyFont="1" applyFill="1" applyBorder="1"/>
    <xf numFmtId="0" fontId="7" fillId="4" borderId="51" xfId="3" applyFont="1" applyFill="1" applyBorder="1"/>
    <xf numFmtId="3" fontId="7" fillId="4" borderId="52" xfId="5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9" fontId="4" fillId="0" borderId="61" xfId="1" applyFont="1" applyFill="1" applyBorder="1"/>
    <xf numFmtId="9" fontId="4" fillId="0" borderId="62" xfId="1" applyFont="1" applyFill="1" applyBorder="1"/>
    <xf numFmtId="0" fontId="4" fillId="0" borderId="58" xfId="0" applyFont="1" applyFill="1" applyBorder="1"/>
    <xf numFmtId="0" fontId="4" fillId="0" borderId="63" xfId="0" applyFont="1" applyFill="1" applyBorder="1"/>
    <xf numFmtId="1" fontId="4" fillId="0" borderId="5" xfId="0" applyNumberFormat="1" applyFont="1" applyFill="1" applyBorder="1"/>
    <xf numFmtId="2" fontId="4" fillId="0" borderId="0" xfId="0" applyNumberFormat="1" applyFont="1" applyFill="1" applyBorder="1"/>
    <xf numFmtId="167" fontId="4" fillId="0" borderId="0" xfId="0" applyNumberFormat="1" applyFont="1" applyFill="1" applyBorder="1"/>
    <xf numFmtId="1" fontId="4" fillId="8" borderId="8" xfId="0" applyNumberFormat="1" applyFont="1" applyFill="1" applyBorder="1"/>
    <xf numFmtId="1" fontId="4" fillId="8" borderId="5" xfId="0" applyNumberFormat="1" applyFont="1" applyFill="1" applyBorder="1"/>
    <xf numFmtId="9" fontId="4" fillId="0" borderId="15" xfId="5" applyNumberFormat="1" applyFont="1" applyFill="1" applyBorder="1"/>
    <xf numFmtId="9" fontId="4" fillId="0" borderId="46" xfId="5" applyNumberFormat="1" applyFont="1" applyFill="1" applyBorder="1" applyAlignment="1">
      <alignment vertical="center"/>
    </xf>
    <xf numFmtId="0" fontId="4" fillId="0" borderId="43" xfId="0" applyFont="1" applyFill="1" applyBorder="1"/>
    <xf numFmtId="0" fontId="13" fillId="2" borderId="37" xfId="2" applyFont="1" applyBorder="1" applyAlignment="1">
      <alignment vertical="center" wrapText="1"/>
    </xf>
    <xf numFmtId="0" fontId="8" fillId="9" borderId="16" xfId="2" applyFont="1" applyFill="1" applyBorder="1" applyAlignment="1">
      <alignment horizontal="left" vertical="center" wrapText="1"/>
    </xf>
    <xf numFmtId="0" fontId="8" fillId="9" borderId="18" xfId="2" applyFont="1" applyFill="1" applyBorder="1" applyAlignment="1">
      <alignment horizontal="center" vertical="center" wrapText="1"/>
    </xf>
    <xf numFmtId="0" fontId="8" fillId="9" borderId="34" xfId="2" applyFont="1" applyFill="1" applyBorder="1" applyAlignment="1">
      <alignment horizontal="left" vertical="center" wrapText="1"/>
    </xf>
    <xf numFmtId="0" fontId="6" fillId="0" borderId="0" xfId="0" applyFont="1"/>
    <xf numFmtId="0" fontId="13" fillId="2" borderId="11" xfId="2" applyFont="1" applyBorder="1" applyAlignment="1">
      <alignment horizontal="center" vertical="center"/>
    </xf>
    <xf numFmtId="0" fontId="13" fillId="6" borderId="10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8" fillId="9" borderId="6" xfId="2" applyFont="1" applyFill="1" applyBorder="1" applyAlignment="1">
      <alignment horizontal="left" vertical="center" wrapText="1"/>
    </xf>
    <xf numFmtId="0" fontId="8" fillId="9" borderId="7" xfId="2" applyFont="1" applyFill="1" applyBorder="1" applyAlignment="1">
      <alignment horizontal="center" vertical="center" wrapText="1"/>
    </xf>
    <xf numFmtId="1" fontId="4" fillId="5" borderId="9" xfId="0" applyNumberFormat="1" applyFont="1" applyFill="1" applyBorder="1"/>
    <xf numFmtId="0" fontId="6" fillId="11" borderId="66" xfId="3" applyFont="1" applyFill="1" applyBorder="1"/>
    <xf numFmtId="0" fontId="17" fillId="0" borderId="2" xfId="0" applyFont="1" applyBorder="1"/>
    <xf numFmtId="9" fontId="6" fillId="0" borderId="2" xfId="1" applyFont="1" applyBorder="1"/>
    <xf numFmtId="9" fontId="4" fillId="0" borderId="0" xfId="1" applyFont="1" applyFill="1" applyBorder="1" applyAlignment="1">
      <alignment vertical="center"/>
    </xf>
    <xf numFmtId="0" fontId="6" fillId="0" borderId="0" xfId="0" applyFont="1" applyFill="1" applyBorder="1"/>
    <xf numFmtId="9" fontId="4" fillId="0" borderId="33" xfId="1" applyFont="1" applyFill="1" applyBorder="1" applyAlignment="1">
      <alignment horizontal="center" vertical="center"/>
    </xf>
    <xf numFmtId="0" fontId="7" fillId="4" borderId="67" xfId="3" applyFont="1" applyFill="1" applyBorder="1" applyAlignment="1">
      <alignment horizontal="left"/>
    </xf>
    <xf numFmtId="0" fontId="4" fillId="0" borderId="32" xfId="0" applyFont="1" applyBorder="1" applyAlignment="1">
      <alignment vertical="center" wrapText="1"/>
    </xf>
    <xf numFmtId="0" fontId="4" fillId="0" borderId="23" xfId="0" applyFont="1" applyFill="1" applyBorder="1"/>
    <xf numFmtId="0" fontId="5" fillId="0" borderId="23" xfId="0" applyFont="1" applyFill="1" applyBorder="1"/>
    <xf numFmtId="0" fontId="4" fillId="0" borderId="22" xfId="0" applyFont="1" applyFill="1" applyBorder="1"/>
    <xf numFmtId="9" fontId="7" fillId="4" borderId="50" xfId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wrapText="1"/>
    </xf>
    <xf numFmtId="3" fontId="4" fillId="0" borderId="33" xfId="0" applyNumberFormat="1" applyFont="1" applyFill="1" applyBorder="1" applyAlignment="1">
      <alignment wrapText="1"/>
    </xf>
    <xf numFmtId="0" fontId="4" fillId="0" borderId="75" xfId="0" applyFont="1" applyFill="1" applyBorder="1" applyAlignment="1">
      <alignment wrapText="1"/>
    </xf>
    <xf numFmtId="1" fontId="7" fillId="4" borderId="76" xfId="5" applyNumberFormat="1" applyFont="1" applyFill="1" applyBorder="1" applyAlignment="1">
      <alignment horizontal="left"/>
    </xf>
    <xf numFmtId="1" fontId="7" fillId="4" borderId="78" xfId="5" applyNumberFormat="1" applyFont="1" applyFill="1" applyBorder="1" applyAlignment="1">
      <alignment horizontal="left"/>
    </xf>
    <xf numFmtId="0" fontId="6" fillId="0" borderId="0" xfId="0" applyFont="1" applyBorder="1"/>
    <xf numFmtId="0" fontId="13" fillId="6" borderId="6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5" xfId="0" applyFont="1" applyBorder="1"/>
    <xf numFmtId="0" fontId="6" fillId="0" borderId="0" xfId="0" applyFont="1" applyAlignment="1">
      <alignment vertical="center"/>
    </xf>
    <xf numFmtId="0" fontId="6" fillId="0" borderId="1" xfId="0" applyFont="1" applyBorder="1"/>
    <xf numFmtId="9" fontId="4" fillId="0" borderId="8" xfId="1" applyFont="1" applyFill="1" applyBorder="1" applyAlignment="1">
      <alignment vertical="center"/>
    </xf>
    <xf numFmtId="9" fontId="4" fillId="0" borderId="5" xfId="1" applyFont="1" applyFill="1" applyBorder="1" applyAlignment="1">
      <alignment vertical="center"/>
    </xf>
    <xf numFmtId="0" fontId="8" fillId="9" borderId="17" xfId="2" applyFont="1" applyFill="1" applyBorder="1" applyAlignment="1">
      <alignment horizontal="left" wrapText="1"/>
    </xf>
    <xf numFmtId="0" fontId="13" fillId="2" borderId="27" xfId="2" applyFont="1" applyBorder="1" applyAlignment="1">
      <alignment horizontal="left" vertical="center" wrapText="1"/>
    </xf>
    <xf numFmtId="0" fontId="13" fillId="2" borderId="28" xfId="2" applyFont="1" applyBorder="1" applyAlignment="1">
      <alignment horizontal="left" wrapText="1"/>
    </xf>
    <xf numFmtId="0" fontId="8" fillId="10" borderId="13" xfId="0" applyFont="1" applyFill="1" applyBorder="1" applyAlignment="1">
      <alignment vertical="center"/>
    </xf>
    <xf numFmtId="0" fontId="8" fillId="10" borderId="14" xfId="0" applyFont="1" applyFill="1" applyBorder="1" applyAlignment="1">
      <alignment horizontal="center" vertical="center" wrapText="1"/>
    </xf>
    <xf numFmtId="9" fontId="4" fillId="0" borderId="5" xfId="1" applyFont="1" applyFill="1" applyBorder="1"/>
    <xf numFmtId="1" fontId="4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1" fontId="4" fillId="0" borderId="8" xfId="0" applyNumberFormat="1" applyFont="1" applyFill="1" applyBorder="1"/>
    <xf numFmtId="1" fontId="4" fillId="0" borderId="8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8" fillId="9" borderId="15" xfId="2" applyFont="1" applyFill="1" applyBorder="1" applyAlignment="1">
      <alignment horizontal="left" vertical="center" wrapText="1"/>
    </xf>
    <xf numFmtId="0" fontId="8" fillId="9" borderId="15" xfId="2" applyFont="1" applyFill="1" applyBorder="1" applyAlignment="1">
      <alignment horizontal="center" vertical="center" wrapText="1"/>
    </xf>
    <xf numFmtId="0" fontId="8" fillId="9" borderId="65" xfId="2" applyFont="1" applyFill="1" applyBorder="1" applyAlignment="1">
      <alignment horizontal="left" vertical="center" wrapText="1"/>
    </xf>
    <xf numFmtId="0" fontId="8" fillId="9" borderId="65" xfId="2" applyFont="1" applyFill="1" applyBorder="1" applyAlignment="1">
      <alignment horizontal="center" vertical="center" wrapText="1"/>
    </xf>
    <xf numFmtId="0" fontId="8" fillId="9" borderId="59" xfId="2" applyFont="1" applyFill="1" applyBorder="1" applyAlignment="1">
      <alignment horizontal="left" vertical="center" wrapText="1"/>
    </xf>
    <xf numFmtId="0" fontId="8" fillId="9" borderId="60" xfId="2" applyFont="1" applyFill="1" applyBorder="1" applyAlignment="1">
      <alignment horizontal="left" vertical="center" wrapText="1"/>
    </xf>
    <xf numFmtId="0" fontId="8" fillId="10" borderId="24" xfId="6" applyFont="1" applyFill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9" fontId="6" fillId="0" borderId="73" xfId="0" applyNumberFormat="1" applyFont="1" applyBorder="1" applyAlignment="1">
      <alignment vertical="center"/>
    </xf>
    <xf numFmtId="0" fontId="6" fillId="0" borderId="68" xfId="0" applyFont="1" applyBorder="1" applyAlignment="1">
      <alignment horizontal="left" vertical="center" wrapText="1"/>
    </xf>
    <xf numFmtId="9" fontId="6" fillId="0" borderId="68" xfId="0" applyNumberFormat="1" applyFont="1" applyBorder="1" applyAlignment="1">
      <alignment vertical="center"/>
    </xf>
    <xf numFmtId="9" fontId="4" fillId="0" borderId="2" xfId="1" applyFont="1" applyBorder="1" applyAlignment="1">
      <alignment horizontal="right"/>
    </xf>
    <xf numFmtId="3" fontId="7" fillId="12" borderId="69" xfId="3" applyNumberFormat="1" applyFont="1" applyFill="1" applyBorder="1" applyAlignment="1">
      <alignment horizontal="right"/>
    </xf>
    <xf numFmtId="9" fontId="7" fillId="4" borderId="41" xfId="5" applyNumberFormat="1" applyFont="1" applyFill="1" applyBorder="1"/>
    <xf numFmtId="0" fontId="7" fillId="13" borderId="56" xfId="3" applyFont="1" applyFill="1" applyBorder="1"/>
    <xf numFmtId="0" fontId="7" fillId="13" borderId="49" xfId="3" applyFont="1" applyFill="1" applyBorder="1"/>
    <xf numFmtId="0" fontId="7" fillId="13" borderId="51" xfId="3" applyFont="1" applyFill="1" applyBorder="1"/>
    <xf numFmtId="1" fontId="7" fillId="13" borderId="55" xfId="3" applyNumberFormat="1" applyFont="1" applyFill="1" applyBorder="1" applyAlignment="1">
      <alignment vertical="center"/>
    </xf>
    <xf numFmtId="1" fontId="7" fillId="13" borderId="54" xfId="3" applyNumberFormat="1" applyFont="1" applyFill="1" applyBorder="1"/>
    <xf numFmtId="3" fontId="7" fillId="13" borderId="50" xfId="5" applyNumberFormat="1" applyFont="1" applyFill="1" applyBorder="1" applyAlignment="1">
      <alignment vertical="center"/>
    </xf>
    <xf numFmtId="0" fontId="7" fillId="13" borderId="36" xfId="3" applyFont="1" applyFill="1" applyBorder="1"/>
    <xf numFmtId="9" fontId="7" fillId="13" borderId="42" xfId="5" applyNumberFormat="1" applyFont="1" applyFill="1" applyBorder="1"/>
    <xf numFmtId="9" fontId="7" fillId="13" borderId="57" xfId="1" applyFont="1" applyFill="1" applyBorder="1" applyAlignment="1">
      <alignment vertical="center"/>
    </xf>
    <xf numFmtId="3" fontId="4" fillId="0" borderId="33" xfId="0" quotePrefix="1" applyNumberFormat="1" applyFont="1" applyFill="1" applyBorder="1" applyAlignment="1">
      <alignment horizontal="right" wrapText="1"/>
    </xf>
    <xf numFmtId="0" fontId="8" fillId="10" borderId="13" xfId="0" applyFont="1" applyFill="1" applyBorder="1" applyAlignment="1">
      <alignment horizontal="left" vertical="center"/>
    </xf>
    <xf numFmtId="0" fontId="13" fillId="2" borderId="26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10" borderId="79" xfId="0" applyFont="1" applyFill="1" applyBorder="1" applyAlignment="1">
      <alignment horizontal="left" vertical="center" wrapText="1"/>
    </xf>
    <xf numFmtId="0" fontId="8" fillId="10" borderId="80" xfId="0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8" fillId="10" borderId="24" xfId="6" applyFont="1" applyFill="1" applyBorder="1" applyAlignment="1">
      <alignment horizontal="center" vertical="center" wrapText="1"/>
    </xf>
    <xf numFmtId="0" fontId="8" fillId="10" borderId="81" xfId="0" applyFont="1" applyFill="1" applyBorder="1" applyAlignment="1">
      <alignment horizontal="center" vertical="center"/>
    </xf>
    <xf numFmtId="0" fontId="8" fillId="10" borderId="82" xfId="0" applyFont="1" applyFill="1" applyBorder="1" applyAlignment="1">
      <alignment horizontal="center" vertical="center" wrapText="1"/>
    </xf>
    <xf numFmtId="0" fontId="8" fillId="10" borderId="81" xfId="0" applyFont="1" applyFill="1" applyBorder="1" applyAlignment="1">
      <alignment vertical="center"/>
    </xf>
    <xf numFmtId="0" fontId="7" fillId="4" borderId="71" xfId="3" applyFont="1" applyFill="1" applyBorder="1" applyAlignment="1">
      <alignment horizontal="left"/>
    </xf>
    <xf numFmtId="9" fontId="7" fillId="4" borderId="73" xfId="1" applyFont="1" applyFill="1" applyBorder="1"/>
    <xf numFmtId="9" fontId="7" fillId="4" borderId="73" xfId="1" applyFont="1" applyFill="1" applyBorder="1" applyAlignment="1">
      <alignment vertical="center"/>
    </xf>
    <xf numFmtId="0" fontId="8" fillId="10" borderId="83" xfId="0" applyFont="1" applyFill="1" applyBorder="1" applyAlignment="1">
      <alignment horizontal="center" vertical="center" wrapText="1"/>
    </xf>
    <xf numFmtId="0" fontId="8" fillId="10" borderId="84" xfId="0" applyFont="1" applyFill="1" applyBorder="1" applyAlignment="1">
      <alignment vertical="center"/>
    </xf>
    <xf numFmtId="0" fontId="8" fillId="10" borderId="81" xfId="0" applyFont="1" applyFill="1" applyBorder="1" applyAlignment="1">
      <alignment horizontal="left" vertical="center" wrapText="1"/>
    </xf>
    <xf numFmtId="0" fontId="13" fillId="6" borderId="53" xfId="0" applyFont="1" applyFill="1" applyBorder="1" applyAlignment="1">
      <alignment vertical="center"/>
    </xf>
    <xf numFmtId="0" fontId="8" fillId="7" borderId="81" xfId="0" applyFont="1" applyFill="1" applyBorder="1" applyAlignment="1">
      <alignment horizontal="left" vertical="center" wrapText="1"/>
    </xf>
    <xf numFmtId="0" fontId="8" fillId="7" borderId="65" xfId="0" applyFont="1" applyFill="1" applyBorder="1" applyAlignment="1">
      <alignment horizontal="center" vertical="center" wrapText="1"/>
    </xf>
    <xf numFmtId="0" fontId="8" fillId="9" borderId="84" xfId="2" applyFont="1" applyFill="1" applyBorder="1" applyAlignment="1">
      <alignment vertical="center" wrapText="1"/>
    </xf>
    <xf numFmtId="0" fontId="8" fillId="9" borderId="53" xfId="2" applyFont="1" applyFill="1" applyBorder="1" applyAlignment="1">
      <alignment horizontal="center" vertical="center" wrapText="1"/>
    </xf>
    <xf numFmtId="0" fontId="8" fillId="9" borderId="85" xfId="2" applyFont="1" applyFill="1" applyBorder="1" applyAlignment="1">
      <alignment vertical="center" wrapText="1"/>
    </xf>
    <xf numFmtId="9" fontId="4" fillId="0" borderId="8" xfId="1" applyFont="1" applyFill="1" applyBorder="1"/>
    <xf numFmtId="0" fontId="4" fillId="0" borderId="8" xfId="6" applyFont="1" applyFill="1" applyBorder="1" applyAlignment="1">
      <alignment vertical="center" wrapText="1"/>
    </xf>
    <xf numFmtId="0" fontId="8" fillId="9" borderId="86" xfId="2" applyFont="1" applyFill="1" applyBorder="1" applyAlignment="1">
      <alignment horizontal="left" vertical="center" wrapText="1"/>
    </xf>
    <xf numFmtId="0" fontId="8" fillId="9" borderId="87" xfId="2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wrapText="1"/>
    </xf>
    <xf numFmtId="0" fontId="13" fillId="6" borderId="26" xfId="0" applyFont="1" applyFill="1" applyBorder="1" applyAlignment="1">
      <alignment horizontal="center" vertical="center"/>
    </xf>
    <xf numFmtId="0" fontId="8" fillId="10" borderId="81" xfId="0" applyFont="1" applyFill="1" applyBorder="1" applyAlignment="1">
      <alignment horizontal="left" vertical="center"/>
    </xf>
    <xf numFmtId="0" fontId="8" fillId="10" borderId="84" xfId="0" applyFont="1" applyFill="1" applyBorder="1" applyAlignment="1">
      <alignment horizontal="left" vertical="center" wrapText="1"/>
    </xf>
    <xf numFmtId="0" fontId="8" fillId="9" borderId="88" xfId="2" applyFont="1" applyFill="1" applyBorder="1" applyAlignment="1">
      <alignment horizontal="left" vertical="center" wrapText="1"/>
    </xf>
    <xf numFmtId="0" fontId="8" fillId="9" borderId="89" xfId="2" applyFont="1" applyFill="1" applyBorder="1" applyAlignment="1">
      <alignment horizontal="center" vertical="center" wrapText="1"/>
    </xf>
    <xf numFmtId="0" fontId="8" fillId="9" borderId="90" xfId="2" applyFont="1" applyFill="1" applyBorder="1" applyAlignment="1">
      <alignment horizontal="left" vertical="center" wrapText="1"/>
    </xf>
    <xf numFmtId="0" fontId="8" fillId="9" borderId="91" xfId="2" applyFont="1" applyFill="1" applyBorder="1" applyAlignment="1">
      <alignment horizontal="left" vertical="center" wrapText="1"/>
    </xf>
    <xf numFmtId="0" fontId="8" fillId="9" borderId="92" xfId="2" applyFont="1" applyFill="1" applyBorder="1" applyAlignment="1">
      <alignment horizontal="left" vertical="center" wrapText="1"/>
    </xf>
    <xf numFmtId="0" fontId="8" fillId="9" borderId="91" xfId="2" applyFont="1" applyFill="1" applyBorder="1" applyAlignment="1">
      <alignment horizontal="center" vertical="center" wrapText="1"/>
    </xf>
    <xf numFmtId="0" fontId="8" fillId="9" borderId="92" xfId="2" applyFont="1" applyFill="1" applyBorder="1" applyAlignment="1">
      <alignment horizontal="center" vertical="center" wrapText="1"/>
    </xf>
    <xf numFmtId="0" fontId="8" fillId="9" borderId="93" xfId="2" applyFont="1" applyFill="1" applyBorder="1" applyAlignment="1">
      <alignment horizontal="left" vertical="center" wrapText="1"/>
    </xf>
    <xf numFmtId="0" fontId="8" fillId="9" borderId="8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9" fontId="7" fillId="4" borderId="94" xfId="5" applyNumberFormat="1" applyFont="1" applyFill="1" applyBorder="1" applyAlignment="1">
      <alignment horizontal="right"/>
    </xf>
    <xf numFmtId="9" fontId="7" fillId="4" borderId="95" xfId="5" applyNumberFormat="1" applyFont="1" applyFill="1" applyBorder="1" applyAlignment="1">
      <alignment horizontal="right"/>
    </xf>
    <xf numFmtId="9" fontId="0" fillId="0" borderId="3" xfId="1" applyFont="1" applyBorder="1"/>
    <xf numFmtId="9" fontId="0" fillId="0" borderId="2" xfId="1" applyFont="1" applyBorder="1"/>
    <xf numFmtId="0" fontId="4" fillId="0" borderId="0" xfId="0" applyFont="1" applyBorder="1"/>
    <xf numFmtId="9" fontId="4" fillId="0" borderId="0" xfId="1" applyFont="1" applyBorder="1" applyAlignment="1">
      <alignment horizontal="right"/>
    </xf>
    <xf numFmtId="3" fontId="0" fillId="0" borderId="9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9" fontId="4" fillId="0" borderId="0" xfId="1" applyNumberFormat="1" applyFont="1" applyBorder="1"/>
    <xf numFmtId="0" fontId="7" fillId="4" borderId="97" xfId="3" applyFont="1" applyFill="1" applyBorder="1" applyAlignment="1">
      <alignment horizontal="left"/>
    </xf>
    <xf numFmtId="0" fontId="7" fillId="13" borderId="40" xfId="3" applyFont="1" applyFill="1" applyBorder="1" applyAlignment="1">
      <alignment horizontal="left" vertical="center"/>
    </xf>
    <xf numFmtId="9" fontId="6" fillId="0" borderId="1" xfId="1" applyFont="1" applyBorder="1"/>
    <xf numFmtId="9" fontId="6" fillId="11" borderId="72" xfId="1" applyFont="1" applyFill="1" applyBorder="1"/>
    <xf numFmtId="164" fontId="4" fillId="0" borderId="0" xfId="6" applyNumberFormat="1" applyFont="1" applyFill="1" applyBorder="1"/>
    <xf numFmtId="9" fontId="7" fillId="0" borderId="32" xfId="1" applyFont="1" applyFill="1" applyBorder="1" applyAlignment="1">
      <alignment horizontal="center" vertical="center"/>
    </xf>
    <xf numFmtId="9" fontId="7" fillId="0" borderId="33" xfId="7" applyNumberFormat="1" applyFont="1" applyFill="1" applyBorder="1" applyAlignment="1">
      <alignment horizontal="center" vertical="center"/>
    </xf>
    <xf numFmtId="0" fontId="4" fillId="0" borderId="45" xfId="0" applyFont="1" applyFill="1" applyBorder="1"/>
    <xf numFmtId="3" fontId="0" fillId="0" borderId="0" xfId="0" applyNumberFormat="1"/>
    <xf numFmtId="9" fontId="7" fillId="4" borderId="24" xfId="5" applyNumberFormat="1" applyFont="1" applyFill="1" applyBorder="1"/>
    <xf numFmtId="0" fontId="4" fillId="0" borderId="5" xfId="0" applyFont="1" applyBorder="1"/>
    <xf numFmtId="3" fontId="7" fillId="4" borderId="41" xfId="5" applyNumberFormat="1" applyFont="1" applyFill="1" applyBorder="1"/>
    <xf numFmtId="9" fontId="7" fillId="13" borderId="70" xfId="3" applyNumberFormat="1" applyFont="1" applyFill="1" applyBorder="1" applyAlignment="1">
      <alignment horizontal="right" vertical="center"/>
    </xf>
    <xf numFmtId="0" fontId="7" fillId="4" borderId="0" xfId="3" applyFont="1" applyFill="1" applyBorder="1" applyAlignment="1">
      <alignment horizontal="left"/>
    </xf>
    <xf numFmtId="9" fontId="7" fillId="4" borderId="98" xfId="1" applyFont="1" applyFill="1" applyBorder="1"/>
    <xf numFmtId="9" fontId="7" fillId="4" borderId="53" xfId="1" applyFont="1" applyFill="1" applyBorder="1" applyAlignment="1">
      <alignment vertical="center"/>
    </xf>
    <xf numFmtId="9" fontId="4" fillId="0" borderId="8" xfId="5" quotePrefix="1" applyNumberFormat="1" applyFont="1" applyFill="1" applyBorder="1" applyAlignment="1">
      <alignment horizontal="right"/>
    </xf>
    <xf numFmtId="9" fontId="4" fillId="0" borderId="5" xfId="1" applyNumberFormat="1" applyFont="1" applyFill="1" applyBorder="1" applyAlignment="1">
      <alignment vertical="center"/>
    </xf>
    <xf numFmtId="9" fontId="7" fillId="13" borderId="57" xfId="1" applyNumberFormat="1" applyFont="1" applyFill="1" applyBorder="1" applyAlignment="1">
      <alignment vertical="center"/>
    </xf>
    <xf numFmtId="9" fontId="4" fillId="0" borderId="5" xfId="5" quotePrefix="1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vertical="center" wrapText="1"/>
    </xf>
    <xf numFmtId="0" fontId="8" fillId="9" borderId="0" xfId="2" applyFont="1" applyFill="1" applyBorder="1" applyAlignment="1">
      <alignment horizontal="center" vertical="center" wrapText="1"/>
    </xf>
    <xf numFmtId="9" fontId="4" fillId="0" borderId="0" xfId="5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66" fontId="4" fillId="0" borderId="8" xfId="0" applyNumberFormat="1" applyFont="1" applyFill="1" applyBorder="1"/>
    <xf numFmtId="166" fontId="4" fillId="0" borderId="5" xfId="0" applyNumberFormat="1" applyFont="1" applyFill="1" applyBorder="1"/>
    <xf numFmtId="166" fontId="7" fillId="4" borderId="74" xfId="5" applyNumberFormat="1" applyFont="1" applyFill="1" applyBorder="1"/>
    <xf numFmtId="166" fontId="6" fillId="0" borderId="1" xfId="0" applyNumberFormat="1" applyFont="1" applyBorder="1"/>
    <xf numFmtId="166" fontId="6" fillId="0" borderId="2" xfId="0" applyNumberFormat="1" applyFont="1" applyBorder="1"/>
    <xf numFmtId="166" fontId="7" fillId="4" borderId="77" xfId="5" applyNumberFormat="1" applyFont="1" applyFill="1" applyBorder="1"/>
    <xf numFmtId="9" fontId="4" fillId="0" borderId="58" xfId="1" applyFont="1" applyFill="1" applyBorder="1"/>
    <xf numFmtId="9" fontId="4" fillId="0" borderId="63" xfId="1" applyFont="1" applyFill="1" applyBorder="1"/>
    <xf numFmtId="9" fontId="4" fillId="0" borderId="0" xfId="5" applyNumberFormat="1" applyFont="1" applyFill="1" applyBorder="1"/>
    <xf numFmtId="2" fontId="4" fillId="0" borderId="8" xfId="5" applyNumberFormat="1" applyFont="1" applyFill="1" applyBorder="1" applyAlignment="1">
      <alignment vertical="center"/>
    </xf>
    <xf numFmtId="2" fontId="4" fillId="0" borderId="5" xfId="5" applyNumberFormat="1" applyFont="1" applyFill="1" applyBorder="1" applyAlignment="1">
      <alignment vertical="center"/>
    </xf>
    <xf numFmtId="2" fontId="7" fillId="13" borderId="42" xfId="5" applyNumberFormat="1" applyFont="1" applyFill="1" applyBorder="1"/>
    <xf numFmtId="9" fontId="7" fillId="13" borderId="42" xfId="1" applyFont="1" applyFill="1" applyBorder="1"/>
    <xf numFmtId="43" fontId="7" fillId="4" borderId="41" xfId="8" applyFont="1" applyFill="1" applyBorder="1"/>
    <xf numFmtId="166" fontId="8" fillId="9" borderId="44" xfId="2" applyNumberFormat="1" applyFont="1" applyFill="1" applyBorder="1" applyAlignment="1">
      <alignment horizontal="center" vertical="center" wrapText="1"/>
    </xf>
    <xf numFmtId="166" fontId="7" fillId="4" borderId="39" xfId="5" applyNumberFormat="1" applyFont="1" applyFill="1" applyBorder="1"/>
    <xf numFmtId="0" fontId="7" fillId="4" borderId="0" xfId="3" applyFont="1" applyFill="1" applyBorder="1"/>
    <xf numFmtId="166" fontId="7" fillId="4" borderId="0" xfId="5" applyNumberFormat="1" applyFont="1" applyFill="1" applyBorder="1"/>
    <xf numFmtId="170" fontId="4" fillId="0" borderId="2" xfId="8" applyNumberFormat="1" applyFont="1" applyBorder="1"/>
    <xf numFmtId="166" fontId="6" fillId="0" borderId="0" xfId="0" applyNumberFormat="1" applyFont="1" applyBorder="1"/>
    <xf numFmtId="0" fontId="4" fillId="0" borderId="5" xfId="1" applyNumberFormat="1" applyFont="1" applyFill="1" applyBorder="1"/>
    <xf numFmtId="0" fontId="7" fillId="13" borderId="70" xfId="3" applyNumberFormat="1" applyFont="1" applyFill="1" applyBorder="1" applyAlignment="1">
      <alignment horizontal="right" vertical="center"/>
    </xf>
    <xf numFmtId="166" fontId="4" fillId="0" borderId="8" xfId="5" applyNumberFormat="1" applyFont="1" applyFill="1" applyBorder="1"/>
    <xf numFmtId="166" fontId="4" fillId="0" borderId="5" xfId="5" applyNumberFormat="1" applyFont="1" applyFill="1" applyBorder="1"/>
    <xf numFmtId="166" fontId="7" fillId="4" borderId="94" xfId="5" applyNumberFormat="1" applyFont="1" applyFill="1" applyBorder="1" applyAlignment="1">
      <alignment horizontal="right"/>
    </xf>
  </cellXfs>
  <cellStyles count="9">
    <cellStyle name="40% - Accent1" xfId="3" builtinId="31"/>
    <cellStyle name="Accent1" xfId="2" builtinId="29"/>
    <cellStyle name="Comma" xfId="8" builtinId="3"/>
    <cellStyle name="Normal" xfId="0" builtinId="0"/>
    <cellStyle name="Normal 2" xfId="4"/>
    <cellStyle name="Normal 3" xfId="6"/>
    <cellStyle name="Normal_New style bridge_waterfall template" xfId="7"/>
    <cellStyle name="Percent" xfId="1" builtinId="5"/>
    <cellStyle name="Percen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F19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CC_FCN/An&#225;lise_Excel/7%20-%20Melhoria%20Continua%20cc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ão 66"/>
      <sheetName val="Questão 67"/>
      <sheetName val="Questão 68"/>
      <sheetName val="Questão 69"/>
      <sheetName val="Questão 70"/>
      <sheetName val="Questão 7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">
          <cell r="D50" t="str">
            <v>COPC</v>
          </cell>
          <cell r="E50">
            <v>2.6315789473684209E-2</v>
          </cell>
          <cell r="F50">
            <v>0.08</v>
          </cell>
        </row>
        <row r="51">
          <cell r="D51" t="str">
            <v>SHSAS 18001</v>
          </cell>
          <cell r="E51">
            <v>2.6315789473684209E-2</v>
          </cell>
          <cell r="F51">
            <v>0.05</v>
          </cell>
        </row>
        <row r="52">
          <cell r="D52" t="str">
            <v>EN 15838</v>
          </cell>
          <cell r="E52">
            <v>5.2631578947368418E-2</v>
          </cell>
          <cell r="F52">
            <v>0</v>
          </cell>
        </row>
        <row r="53">
          <cell r="D53" t="str">
            <v>EFQM</v>
          </cell>
          <cell r="E53">
            <v>5.2631578947368418E-2</v>
          </cell>
          <cell r="F53">
            <v>0</v>
          </cell>
        </row>
        <row r="54">
          <cell r="D54" t="str">
            <v>PCI - DSS</v>
          </cell>
          <cell r="E54">
            <v>7.8947368421052627E-2</v>
          </cell>
          <cell r="F54">
            <v>0</v>
          </cell>
        </row>
        <row r="55">
          <cell r="D55" t="str">
            <v>Six Sigma</v>
          </cell>
          <cell r="E55">
            <v>0.10526315789473684</v>
          </cell>
          <cell r="F55">
            <v>0.1</v>
          </cell>
        </row>
        <row r="56">
          <cell r="D56" t="str">
            <v>Está em processo de certificação</v>
          </cell>
          <cell r="E56">
            <v>0.10526315789473684</v>
          </cell>
          <cell r="F56">
            <v>0</v>
          </cell>
        </row>
        <row r="57">
          <cell r="D57" t="str">
            <v>DGERT</v>
          </cell>
          <cell r="E57">
            <v>0.10526315789473684</v>
          </cell>
          <cell r="F57">
            <v>0</v>
          </cell>
        </row>
        <row r="58">
          <cell r="D58" t="str">
            <v>Não possui nenhuma certificação mas gostava</v>
          </cell>
          <cell r="E58">
            <v>0.13157894736842105</v>
          </cell>
          <cell r="F58">
            <v>0.03</v>
          </cell>
        </row>
        <row r="59">
          <cell r="D59" t="str">
            <v>Outra</v>
          </cell>
          <cell r="E59">
            <v>0.13157894736842105</v>
          </cell>
          <cell r="F59">
            <v>0.38</v>
          </cell>
        </row>
        <row r="60">
          <cell r="D60" t="str">
            <v>ISO 27001</v>
          </cell>
          <cell r="E60">
            <v>0.23684210526315788</v>
          </cell>
          <cell r="F60">
            <v>0.47</v>
          </cell>
        </row>
        <row r="61">
          <cell r="D61" t="str">
            <v>ISO 14001</v>
          </cell>
          <cell r="E61">
            <v>0.28947368421052633</v>
          </cell>
          <cell r="F61">
            <v>0.13</v>
          </cell>
        </row>
        <row r="62">
          <cell r="D62" t="str">
            <v>Selo de Qualidade da APCC</v>
          </cell>
          <cell r="E62">
            <v>0.57894736842105265</v>
          </cell>
          <cell r="F62">
            <v>0.68</v>
          </cell>
        </row>
        <row r="63">
          <cell r="D63" t="str">
            <v>ISO 9001</v>
          </cell>
          <cell r="E63">
            <v>0.71052631578947367</v>
          </cell>
          <cell r="F63">
            <v>0.93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9"/>
  <sheetViews>
    <sheetView showGridLines="0" tabSelected="1" view="pageLayout" zoomScaleNormal="115" zoomScaleSheetLayoutView="98" workbookViewId="0"/>
  </sheetViews>
  <sheetFormatPr defaultRowHeight="12.75" x14ac:dyDescent="0.2"/>
  <cols>
    <col min="1" max="1" width="3" style="83" customWidth="1"/>
    <col min="2" max="2" width="45.7109375" style="83" customWidth="1"/>
    <col min="3" max="4" width="12.7109375" style="83" customWidth="1"/>
    <col min="5" max="5" width="14.140625" style="83" customWidth="1"/>
    <col min="6" max="6" width="4" style="83" customWidth="1"/>
    <col min="7" max="16384" width="9.140625" style="83"/>
  </cols>
  <sheetData>
    <row r="1" spans="2:4" s="2" customFormat="1" x14ac:dyDescent="0.2">
      <c r="B1" s="1"/>
    </row>
    <row r="2" spans="2:4" s="2" customFormat="1" ht="25.5" customHeight="1" x14ac:dyDescent="0.2">
      <c r="B2" s="227" t="s">
        <v>211</v>
      </c>
      <c r="C2" s="227"/>
    </row>
    <row r="3" spans="2:4" s="156" customFormat="1" ht="25.5" customHeight="1" x14ac:dyDescent="0.25">
      <c r="B3" s="155" t="s">
        <v>38</v>
      </c>
      <c r="C3" s="84" t="s">
        <v>0</v>
      </c>
    </row>
    <row r="4" spans="2:4" s="2" customFormat="1" ht="15" x14ac:dyDescent="0.25">
      <c r="B4" s="116" t="s">
        <v>83</v>
      </c>
      <c r="C4" s="196">
        <v>2.2727272727272728E-2</v>
      </c>
    </row>
    <row r="5" spans="2:4" s="2" customFormat="1" ht="15" x14ac:dyDescent="0.25">
      <c r="B5" s="59" t="s">
        <v>2</v>
      </c>
      <c r="C5" s="197">
        <v>2.2727272727272728E-2</v>
      </c>
    </row>
    <row r="6" spans="2:4" s="2" customFormat="1" ht="15" x14ac:dyDescent="0.25">
      <c r="B6" s="59" t="s">
        <v>4</v>
      </c>
      <c r="C6" s="197">
        <v>4.5454545454545456E-2</v>
      </c>
    </row>
    <row r="7" spans="2:4" s="2" customFormat="1" ht="15" x14ac:dyDescent="0.25">
      <c r="B7" s="59" t="s">
        <v>1</v>
      </c>
      <c r="C7" s="197">
        <v>4.5454545454545456E-2</v>
      </c>
    </row>
    <row r="8" spans="2:4" s="2" customFormat="1" ht="15" x14ac:dyDescent="0.25">
      <c r="B8" s="59" t="s">
        <v>99</v>
      </c>
      <c r="C8" s="197">
        <v>6.8181818181818177E-2</v>
      </c>
    </row>
    <row r="9" spans="2:4" s="2" customFormat="1" ht="15" x14ac:dyDescent="0.25">
      <c r="B9" s="59" t="s">
        <v>3</v>
      </c>
      <c r="C9" s="197">
        <v>9.0909090909090912E-2</v>
      </c>
    </row>
    <row r="10" spans="2:4" s="2" customFormat="1" ht="15" x14ac:dyDescent="0.25">
      <c r="B10" s="59" t="s">
        <v>6</v>
      </c>
      <c r="C10" s="197">
        <v>9.0909090909090912E-2</v>
      </c>
    </row>
    <row r="11" spans="2:4" s="2" customFormat="1" ht="15" x14ac:dyDescent="0.25">
      <c r="B11" s="59" t="s">
        <v>100</v>
      </c>
      <c r="C11" s="197">
        <v>0.15909090909090909</v>
      </c>
    </row>
    <row r="12" spans="2:4" s="2" customFormat="1" ht="15" x14ac:dyDescent="0.25">
      <c r="B12" s="59" t="s">
        <v>101</v>
      </c>
      <c r="C12" s="197">
        <v>0.22727272727272727</v>
      </c>
    </row>
    <row r="13" spans="2:4" s="2" customFormat="1" ht="15" x14ac:dyDescent="0.25">
      <c r="B13" s="59" t="s">
        <v>7</v>
      </c>
      <c r="C13" s="197">
        <v>0.22727272727272727</v>
      </c>
    </row>
    <row r="14" spans="2:4" s="2" customFormat="1" ht="19.5" customHeight="1" x14ac:dyDescent="0.2">
      <c r="B14" s="3"/>
    </row>
    <row r="15" spans="2:4" s="2" customFormat="1" ht="25.5" customHeight="1" x14ac:dyDescent="0.2">
      <c r="B15" s="227" t="s">
        <v>212</v>
      </c>
      <c r="C15" s="227"/>
      <c r="D15" s="227"/>
    </row>
    <row r="16" spans="2:4" s="9" customFormat="1" ht="25.5" customHeight="1" x14ac:dyDescent="0.2">
      <c r="B16" s="191" t="s">
        <v>47</v>
      </c>
      <c r="C16" s="192" t="s">
        <v>0</v>
      </c>
      <c r="D16" s="6"/>
    </row>
    <row r="17" spans="2:5" s="2" customFormat="1" x14ac:dyDescent="0.2">
      <c r="B17" s="59" t="s">
        <v>213</v>
      </c>
      <c r="C17" s="8">
        <v>2.5000000000000001E-2</v>
      </c>
      <c r="E17" s="6"/>
    </row>
    <row r="18" spans="2:5" s="2" customFormat="1" x14ac:dyDescent="0.2">
      <c r="B18" s="59" t="s">
        <v>214</v>
      </c>
      <c r="C18" s="8">
        <v>3.7499999999999999E-2</v>
      </c>
      <c r="E18" s="6"/>
    </row>
    <row r="19" spans="2:5" s="2" customFormat="1" x14ac:dyDescent="0.2">
      <c r="B19" s="59" t="s">
        <v>215</v>
      </c>
      <c r="C19" s="141">
        <v>2.5000000000000001E-2</v>
      </c>
      <c r="E19" s="6"/>
    </row>
    <row r="20" spans="2:5" s="2" customFormat="1" x14ac:dyDescent="0.2">
      <c r="B20" s="59" t="s">
        <v>216</v>
      </c>
      <c r="C20" s="8">
        <v>2.5000000000000001E-2</v>
      </c>
      <c r="E20" s="6"/>
    </row>
    <row r="21" spans="2:5" s="2" customFormat="1" x14ac:dyDescent="0.2">
      <c r="B21" s="59" t="s">
        <v>217</v>
      </c>
      <c r="C21" s="8">
        <v>0.125</v>
      </c>
      <c r="E21" s="6"/>
    </row>
    <row r="22" spans="2:5" s="2" customFormat="1" x14ac:dyDescent="0.2">
      <c r="B22" s="59" t="s">
        <v>218</v>
      </c>
      <c r="C22" s="8">
        <v>1.2500000000000001E-2</v>
      </c>
      <c r="E22" s="6"/>
    </row>
    <row r="23" spans="2:5" s="2" customFormat="1" x14ac:dyDescent="0.2">
      <c r="B23" s="59" t="s">
        <v>219</v>
      </c>
      <c r="C23" s="8">
        <v>2.5000000000000001E-2</v>
      </c>
      <c r="E23" s="6"/>
    </row>
    <row r="24" spans="2:5" s="2" customFormat="1" x14ac:dyDescent="0.2">
      <c r="B24" s="59" t="s">
        <v>220</v>
      </c>
      <c r="C24" s="8">
        <v>2.5000000000000001E-2</v>
      </c>
      <c r="E24" s="6"/>
    </row>
    <row r="25" spans="2:5" s="2" customFormat="1" x14ac:dyDescent="0.2">
      <c r="B25" s="59" t="s">
        <v>221</v>
      </c>
      <c r="C25" s="8">
        <v>0.05</v>
      </c>
      <c r="E25" s="6"/>
    </row>
    <row r="26" spans="2:5" s="2" customFormat="1" x14ac:dyDescent="0.2">
      <c r="B26" s="59" t="s">
        <v>222</v>
      </c>
      <c r="C26" s="8">
        <v>0.05</v>
      </c>
      <c r="E26" s="6"/>
    </row>
    <row r="27" spans="2:5" s="2" customFormat="1" x14ac:dyDescent="0.2">
      <c r="B27" s="59" t="s">
        <v>223</v>
      </c>
      <c r="C27" s="8">
        <v>1.2500000000000001E-2</v>
      </c>
      <c r="E27" s="6"/>
    </row>
    <row r="28" spans="2:5" s="2" customFormat="1" x14ac:dyDescent="0.2">
      <c r="B28" s="59" t="s">
        <v>224</v>
      </c>
      <c r="C28" s="8">
        <v>0.42499999999999999</v>
      </c>
      <c r="E28" s="6"/>
    </row>
    <row r="29" spans="2:5" s="2" customFormat="1" x14ac:dyDescent="0.2">
      <c r="B29" s="59" t="s">
        <v>225</v>
      </c>
      <c r="C29" s="8">
        <v>1.2500000000000001E-2</v>
      </c>
      <c r="E29" s="6"/>
    </row>
    <row r="30" spans="2:5" s="2" customFormat="1" x14ac:dyDescent="0.2">
      <c r="B30" s="59" t="s">
        <v>226</v>
      </c>
      <c r="C30" s="8">
        <v>2.5000000000000001E-2</v>
      </c>
      <c r="E30" s="6"/>
    </row>
    <row r="31" spans="2:5" s="2" customFormat="1" x14ac:dyDescent="0.2">
      <c r="B31" s="59" t="s">
        <v>227</v>
      </c>
      <c r="C31" s="8">
        <v>3.7499999999999999E-2</v>
      </c>
      <c r="E31" s="6"/>
    </row>
    <row r="32" spans="2:5" s="2" customFormat="1" x14ac:dyDescent="0.2">
      <c r="B32" s="59" t="s">
        <v>228</v>
      </c>
      <c r="C32" s="8">
        <v>2.5000000000000001E-2</v>
      </c>
      <c r="E32" s="6"/>
    </row>
    <row r="33" spans="2:5" s="2" customFormat="1" x14ac:dyDescent="0.2">
      <c r="B33" s="59" t="s">
        <v>229</v>
      </c>
      <c r="C33" s="8">
        <v>1.2500000000000001E-2</v>
      </c>
      <c r="E33" s="6"/>
    </row>
    <row r="34" spans="2:5" s="2" customFormat="1" x14ac:dyDescent="0.2">
      <c r="B34" s="59" t="s">
        <v>230</v>
      </c>
      <c r="C34" s="8">
        <v>2.5000000000000001E-2</v>
      </c>
      <c r="E34" s="6"/>
    </row>
    <row r="35" spans="2:5" s="2" customFormat="1" x14ac:dyDescent="0.2">
      <c r="B35" s="59" t="s">
        <v>231</v>
      </c>
      <c r="C35" s="8">
        <v>1.2500000000000001E-2</v>
      </c>
      <c r="E35" s="6"/>
    </row>
    <row r="36" spans="2:5" s="2" customFormat="1" x14ac:dyDescent="0.2">
      <c r="B36" s="59" t="s">
        <v>232</v>
      </c>
      <c r="C36" s="141">
        <v>1.2500000000000001E-2</v>
      </c>
      <c r="E36" s="6"/>
    </row>
    <row r="37" spans="2:5" s="2" customFormat="1" x14ac:dyDescent="0.2">
      <c r="B37" s="198"/>
      <c r="C37" s="199"/>
      <c r="E37" s="6"/>
    </row>
    <row r="38" spans="2:5" s="2" customFormat="1" x14ac:dyDescent="0.2">
      <c r="B38" s="1"/>
    </row>
    <row r="39" spans="2:5" s="41" customFormat="1" ht="30" customHeight="1" x14ac:dyDescent="0.25">
      <c r="B39" s="228" t="s">
        <v>233</v>
      </c>
      <c r="C39" s="228"/>
    </row>
    <row r="40" spans="2:5" s="9" customFormat="1" ht="25.5" x14ac:dyDescent="0.2">
      <c r="B40" s="46" t="s">
        <v>8</v>
      </c>
      <c r="C40" s="47" t="s">
        <v>39</v>
      </c>
    </row>
    <row r="41" spans="2:5" s="9" customFormat="1" ht="15" x14ac:dyDescent="0.2">
      <c r="B41" s="59" t="s">
        <v>2</v>
      </c>
      <c r="C41" s="200">
        <v>32</v>
      </c>
    </row>
    <row r="42" spans="2:5" s="9" customFormat="1" ht="15" x14ac:dyDescent="0.2">
      <c r="B42" s="59" t="s">
        <v>83</v>
      </c>
      <c r="C42" s="201">
        <v>50</v>
      </c>
    </row>
    <row r="43" spans="2:5" s="9" customFormat="1" ht="15" x14ac:dyDescent="0.2">
      <c r="B43" s="59" t="s">
        <v>1</v>
      </c>
      <c r="C43" s="201">
        <v>54</v>
      </c>
    </row>
    <row r="44" spans="2:5" s="9" customFormat="1" ht="15" x14ac:dyDescent="0.2">
      <c r="B44" s="59" t="s">
        <v>3</v>
      </c>
      <c r="C44" s="201">
        <v>86</v>
      </c>
    </row>
    <row r="45" spans="2:5" s="9" customFormat="1" ht="15" x14ac:dyDescent="0.2">
      <c r="B45" s="59" t="s">
        <v>4</v>
      </c>
      <c r="C45" s="201">
        <v>152</v>
      </c>
    </row>
    <row r="46" spans="2:5" s="9" customFormat="1" ht="15" x14ac:dyDescent="0.2">
      <c r="B46" s="59" t="s">
        <v>6</v>
      </c>
      <c r="C46" s="201">
        <v>764</v>
      </c>
    </row>
    <row r="47" spans="2:5" s="9" customFormat="1" ht="15" x14ac:dyDescent="0.2">
      <c r="B47" s="59" t="s">
        <v>101</v>
      </c>
      <c r="C47" s="201">
        <v>837</v>
      </c>
    </row>
    <row r="48" spans="2:5" s="9" customFormat="1" ht="15" x14ac:dyDescent="0.2">
      <c r="B48" s="59" t="s">
        <v>99</v>
      </c>
      <c r="C48" s="201">
        <v>1167</v>
      </c>
    </row>
    <row r="49" spans="2:3" s="9" customFormat="1" ht="15" x14ac:dyDescent="0.2">
      <c r="B49" s="59" t="s">
        <v>7</v>
      </c>
      <c r="C49" s="201">
        <v>3998</v>
      </c>
    </row>
    <row r="50" spans="2:3" s="9" customFormat="1" ht="15" x14ac:dyDescent="0.2">
      <c r="B50" s="59" t="s">
        <v>100</v>
      </c>
      <c r="C50" s="201">
        <v>19167</v>
      </c>
    </row>
    <row r="51" spans="2:3" s="9" customFormat="1" x14ac:dyDescent="0.2">
      <c r="B51" s="45" t="s">
        <v>103</v>
      </c>
      <c r="C51" s="214">
        <v>26307</v>
      </c>
    </row>
    <row r="52" spans="2:3" s="9" customFormat="1" x14ac:dyDescent="0.2">
      <c r="B52" s="45" t="s">
        <v>234</v>
      </c>
      <c r="C52" s="214">
        <v>24546</v>
      </c>
    </row>
    <row r="54" spans="2:3" ht="25.5" customHeight="1" x14ac:dyDescent="0.2">
      <c r="B54" s="229" t="s">
        <v>236</v>
      </c>
      <c r="C54" s="229"/>
    </row>
    <row r="55" spans="2:3" ht="25.5" customHeight="1" x14ac:dyDescent="0.2">
      <c r="B55" s="85" t="s">
        <v>82</v>
      </c>
      <c r="C55" s="86" t="s">
        <v>0</v>
      </c>
    </row>
    <row r="56" spans="2:3" x14ac:dyDescent="0.2">
      <c r="B56" s="5" t="s">
        <v>5</v>
      </c>
      <c r="C56" s="35">
        <v>5.2631578947368418E-2</v>
      </c>
    </row>
    <row r="57" spans="2:3" x14ac:dyDescent="0.2">
      <c r="B57" s="4" t="s">
        <v>235</v>
      </c>
      <c r="C57" s="43">
        <v>5.2631578947368418E-2</v>
      </c>
    </row>
    <row r="58" spans="2:3" x14ac:dyDescent="0.2">
      <c r="B58" s="59" t="s">
        <v>202</v>
      </c>
      <c r="C58" s="43">
        <v>0.13157894736842105</v>
      </c>
    </row>
    <row r="59" spans="2:3" x14ac:dyDescent="0.2">
      <c r="B59" s="59" t="s">
        <v>84</v>
      </c>
      <c r="C59" s="43">
        <v>0.36842105263157893</v>
      </c>
    </row>
    <row r="60" spans="2:3" x14ac:dyDescent="0.2">
      <c r="B60" s="59" t="s">
        <v>85</v>
      </c>
      <c r="C60" s="43">
        <v>0.44736842105263158</v>
      </c>
    </row>
    <row r="61" spans="2:3" x14ac:dyDescent="0.2">
      <c r="B61" s="7" t="s">
        <v>201</v>
      </c>
      <c r="C61" s="43">
        <v>0.63157894736842102</v>
      </c>
    </row>
    <row r="62" spans="2:3" x14ac:dyDescent="0.2">
      <c r="B62" s="91" t="s">
        <v>13</v>
      </c>
      <c r="C62" s="43">
        <v>0.63157894736842102</v>
      </c>
    </row>
    <row r="63" spans="2:3" x14ac:dyDescent="0.2">
      <c r="B63" s="59" t="s">
        <v>200</v>
      </c>
      <c r="C63" s="43">
        <v>0.68421052631578949</v>
      </c>
    </row>
    <row r="64" spans="2:3" x14ac:dyDescent="0.2">
      <c r="B64" s="59" t="s">
        <v>62</v>
      </c>
      <c r="C64" s="43">
        <v>0.76315789473684215</v>
      </c>
    </row>
    <row r="65" spans="2:5" x14ac:dyDescent="0.2">
      <c r="B65" s="91" t="s">
        <v>61</v>
      </c>
      <c r="C65" s="43">
        <v>0.81578947368421051</v>
      </c>
    </row>
    <row r="66" spans="2:5" x14ac:dyDescent="0.2">
      <c r="B66" s="91" t="s">
        <v>86</v>
      </c>
      <c r="C66" s="43">
        <v>0.94736842105263153</v>
      </c>
    </row>
    <row r="67" spans="2:5" x14ac:dyDescent="0.2">
      <c r="B67" s="59" t="s">
        <v>14</v>
      </c>
      <c r="C67" s="43">
        <v>1</v>
      </c>
    </row>
    <row r="68" spans="2:5" x14ac:dyDescent="0.2">
      <c r="B68" s="110"/>
      <c r="C68" s="202"/>
    </row>
    <row r="69" spans="2:5" s="9" customFormat="1" ht="25.5" customHeight="1" x14ac:dyDescent="0.2">
      <c r="B69" s="226" t="s">
        <v>248</v>
      </c>
      <c r="C69" s="226"/>
      <c r="D69" s="226"/>
      <c r="E69" s="226"/>
    </row>
    <row r="70" spans="2:5" s="9" customFormat="1" ht="59.25" customHeight="1" x14ac:dyDescent="0.2">
      <c r="B70" s="186" t="s">
        <v>8</v>
      </c>
      <c r="C70" s="187" t="s">
        <v>9</v>
      </c>
      <c r="D70" s="187" t="s">
        <v>10</v>
      </c>
      <c r="E70" s="188" t="s">
        <v>59</v>
      </c>
    </row>
    <row r="71" spans="2:5" s="9" customFormat="1" ht="15" x14ac:dyDescent="0.25">
      <c r="B71" s="45">
        <v>2018</v>
      </c>
      <c r="C71" s="211">
        <v>33031</v>
      </c>
      <c r="D71" s="142">
        <v>2606</v>
      </c>
      <c r="E71" s="211">
        <v>1946</v>
      </c>
    </row>
    <row r="72" spans="2:5" s="9" customFormat="1" x14ac:dyDescent="0.2">
      <c r="B72" s="45">
        <v>2017</v>
      </c>
      <c r="C72" s="142">
        <v>34605</v>
      </c>
      <c r="D72" s="142">
        <v>2518</v>
      </c>
      <c r="E72" s="142">
        <v>1657</v>
      </c>
    </row>
    <row r="73" spans="2:5" s="9" customFormat="1" x14ac:dyDescent="0.2"/>
    <row r="74" spans="2:5" s="9" customFormat="1" x14ac:dyDescent="0.2"/>
    <row r="75" spans="2:5" s="9" customFormat="1" ht="26.25" customHeight="1" x14ac:dyDescent="0.2">
      <c r="B75" s="226" t="s">
        <v>249</v>
      </c>
      <c r="C75" s="226"/>
      <c r="D75" s="226"/>
      <c r="E75" s="13"/>
    </row>
    <row r="76" spans="2:5" s="9" customFormat="1" ht="25.5" x14ac:dyDescent="0.2">
      <c r="B76" s="186" t="s">
        <v>11</v>
      </c>
      <c r="C76" s="189" t="s">
        <v>12</v>
      </c>
      <c r="D76" s="190" t="s">
        <v>60</v>
      </c>
      <c r="E76" s="13"/>
    </row>
    <row r="77" spans="2:5" s="9" customFormat="1" x14ac:dyDescent="0.2">
      <c r="B77" s="203" t="s">
        <v>98</v>
      </c>
      <c r="C77" s="89">
        <v>12.674980813507291</v>
      </c>
      <c r="D77" s="89">
        <v>16.973792394655703</v>
      </c>
      <c r="E77" s="36"/>
    </row>
    <row r="78" spans="2:5" s="9" customFormat="1" x14ac:dyDescent="0.2">
      <c r="B78" s="203" t="s">
        <v>97</v>
      </c>
      <c r="C78" s="89">
        <v>13.743050039714058</v>
      </c>
      <c r="D78" s="89">
        <v>20.884127942063969</v>
      </c>
      <c r="E78" s="36"/>
    </row>
    <row r="79" spans="2:5" s="9" customFormat="1" x14ac:dyDescent="0.2"/>
    <row r="80" spans="2:5" s="9" customFormat="1" ht="25.5" customHeight="1" x14ac:dyDescent="0.2">
      <c r="B80" s="226" t="s">
        <v>250</v>
      </c>
      <c r="C80" s="226"/>
      <c r="D80" s="226"/>
    </row>
    <row r="81" spans="2:4" s="9" customFormat="1" x14ac:dyDescent="0.2">
      <c r="B81" s="186" t="s">
        <v>147</v>
      </c>
      <c r="C81" s="189" t="s">
        <v>251</v>
      </c>
      <c r="D81" s="83"/>
    </row>
    <row r="82" spans="2:4" x14ac:dyDescent="0.2">
      <c r="B82" s="59" t="s">
        <v>2</v>
      </c>
      <c r="C82" s="255">
        <v>24</v>
      </c>
    </row>
    <row r="83" spans="2:4" x14ac:dyDescent="0.2">
      <c r="B83" s="59" t="s">
        <v>83</v>
      </c>
      <c r="C83" s="255">
        <v>47</v>
      </c>
    </row>
    <row r="84" spans="2:4" x14ac:dyDescent="0.2">
      <c r="B84" s="59" t="s">
        <v>1</v>
      </c>
      <c r="C84" s="255">
        <v>51</v>
      </c>
    </row>
    <row r="85" spans="2:4" x14ac:dyDescent="0.2">
      <c r="B85" s="59" t="s">
        <v>3</v>
      </c>
      <c r="C85" s="255">
        <v>109</v>
      </c>
    </row>
    <row r="86" spans="2:4" x14ac:dyDescent="0.2">
      <c r="B86" s="59" t="s">
        <v>4</v>
      </c>
      <c r="C86" s="255">
        <v>181</v>
      </c>
    </row>
    <row r="87" spans="2:4" x14ac:dyDescent="0.2">
      <c r="B87" s="59" t="s">
        <v>6</v>
      </c>
      <c r="C87" s="255">
        <v>650</v>
      </c>
    </row>
    <row r="88" spans="2:4" x14ac:dyDescent="0.2">
      <c r="B88" s="59" t="s">
        <v>101</v>
      </c>
      <c r="C88" s="255">
        <v>1437</v>
      </c>
    </row>
    <row r="89" spans="2:4" x14ac:dyDescent="0.2">
      <c r="B89" s="59" t="s">
        <v>99</v>
      </c>
      <c r="C89" s="255">
        <v>1896</v>
      </c>
    </row>
    <row r="90" spans="2:4" x14ac:dyDescent="0.2">
      <c r="B90" s="59" t="s">
        <v>7</v>
      </c>
      <c r="C90" s="255">
        <v>3271</v>
      </c>
    </row>
    <row r="91" spans="2:4" x14ac:dyDescent="0.2">
      <c r="B91" s="59" t="s">
        <v>100</v>
      </c>
      <c r="C91" s="255">
        <v>20580</v>
      </c>
    </row>
    <row r="92" spans="2:4" x14ac:dyDescent="0.2">
      <c r="B92" s="203" t="s">
        <v>98</v>
      </c>
      <c r="C92" s="255">
        <v>28246</v>
      </c>
    </row>
    <row r="93" spans="2:4" x14ac:dyDescent="0.2">
      <c r="B93" s="203" t="s">
        <v>97</v>
      </c>
      <c r="C93" s="255">
        <v>27883</v>
      </c>
    </row>
    <row r="94" spans="2:4" s="9" customFormat="1" x14ac:dyDescent="0.2"/>
    <row r="95" spans="2:4" s="2" customFormat="1" x14ac:dyDescent="0.2">
      <c r="B95" s="1"/>
    </row>
    <row r="96" spans="2:4" s="2" customFormat="1" ht="28.5" customHeight="1" x14ac:dyDescent="0.2">
      <c r="B96" s="44" t="s">
        <v>247</v>
      </c>
    </row>
    <row r="97" spans="2:5" s="2" customFormat="1" ht="25.5" x14ac:dyDescent="0.2">
      <c r="B97" s="49" t="s">
        <v>246</v>
      </c>
      <c r="C97" s="50" t="s">
        <v>0</v>
      </c>
    </row>
    <row r="98" spans="2:5" s="2" customFormat="1" ht="25.5" x14ac:dyDescent="0.2">
      <c r="B98" s="52" t="s">
        <v>15</v>
      </c>
      <c r="C98" s="54">
        <v>0.10526315789473684</v>
      </c>
      <c r="E98" s="6"/>
    </row>
    <row r="99" spans="2:5" s="2" customFormat="1" x14ac:dyDescent="0.2">
      <c r="B99" s="97" t="s">
        <v>63</v>
      </c>
      <c r="C99" s="53">
        <v>0.13157894736842105</v>
      </c>
      <c r="E99" s="6"/>
    </row>
    <row r="100" spans="2:5" s="2" customFormat="1" x14ac:dyDescent="0.2">
      <c r="B100" s="97" t="s">
        <v>237</v>
      </c>
      <c r="C100" s="53">
        <v>0.13157894736842105</v>
      </c>
      <c r="E100" s="6"/>
    </row>
    <row r="101" spans="2:5" s="2" customFormat="1" x14ac:dyDescent="0.2">
      <c r="B101" s="51" t="s">
        <v>238</v>
      </c>
      <c r="C101" s="53">
        <v>0.13157894736842105</v>
      </c>
      <c r="E101" s="6"/>
    </row>
    <row r="102" spans="2:5" s="2" customFormat="1" ht="26.25" customHeight="1" x14ac:dyDescent="0.2">
      <c r="B102" s="52" t="s">
        <v>239</v>
      </c>
      <c r="C102" s="54">
        <v>0.13157894736842105</v>
      </c>
      <c r="E102" s="6"/>
    </row>
    <row r="103" spans="2:5" s="2" customFormat="1" ht="15" customHeight="1" x14ac:dyDescent="0.2">
      <c r="B103" s="52" t="s">
        <v>240</v>
      </c>
      <c r="C103" s="54">
        <v>0.13157894736842105</v>
      </c>
      <c r="E103" s="6"/>
    </row>
    <row r="104" spans="2:5" s="2" customFormat="1" x14ac:dyDescent="0.2">
      <c r="B104" s="52" t="s">
        <v>241</v>
      </c>
      <c r="C104" s="54">
        <v>0.28947368421052633</v>
      </c>
      <c r="E104" s="6"/>
    </row>
    <row r="105" spans="2:5" s="2" customFormat="1" ht="15" customHeight="1" x14ac:dyDescent="0.2">
      <c r="B105" s="52" t="s">
        <v>242</v>
      </c>
      <c r="C105" s="54">
        <v>0.31578947368421051</v>
      </c>
      <c r="E105" s="6"/>
    </row>
    <row r="106" spans="2:5" s="2" customFormat="1" ht="15" customHeight="1" x14ac:dyDescent="0.2">
      <c r="B106" s="48" t="s">
        <v>243</v>
      </c>
      <c r="C106" s="54">
        <v>0.34210526315789475</v>
      </c>
      <c r="E106" s="6"/>
    </row>
    <row r="107" spans="2:5" s="2" customFormat="1" ht="15" customHeight="1" x14ac:dyDescent="0.2">
      <c r="B107" s="52" t="s">
        <v>244</v>
      </c>
      <c r="C107" s="54">
        <v>0.36842105263157893</v>
      </c>
      <c r="E107" s="6"/>
    </row>
    <row r="108" spans="2:5" s="2" customFormat="1" ht="27" customHeight="1" x14ac:dyDescent="0.2">
      <c r="B108" s="48" t="s">
        <v>245</v>
      </c>
      <c r="C108" s="54">
        <v>0.39473684210526316</v>
      </c>
      <c r="E108" s="6"/>
    </row>
    <row r="109" spans="2:5" s="2" customFormat="1" ht="15" customHeight="1" x14ac:dyDescent="0.2">
      <c r="B109" s="48" t="s">
        <v>16</v>
      </c>
      <c r="C109" s="54">
        <v>0.76315789473684215</v>
      </c>
      <c r="E109" s="6"/>
    </row>
    <row r="110" spans="2:5" s="2" customFormat="1" x14ac:dyDescent="0.2">
      <c r="B110" s="9"/>
      <c r="C110" s="9"/>
      <c r="D110" s="9"/>
      <c r="E110" s="6"/>
    </row>
    <row r="111" spans="2:5" s="9" customFormat="1" x14ac:dyDescent="0.2">
      <c r="B111" s="10"/>
    </row>
    <row r="112" spans="2:5" s="9" customFormat="1" x14ac:dyDescent="0.2"/>
    <row r="113" spans="2:2" s="9" customFormat="1" x14ac:dyDescent="0.2"/>
    <row r="114" spans="2:2" s="9" customFormat="1" x14ac:dyDescent="0.2"/>
    <row r="115" spans="2:2" s="9" customFormat="1" x14ac:dyDescent="0.2"/>
    <row r="116" spans="2:2" s="9" customFormat="1" x14ac:dyDescent="0.2"/>
    <row r="117" spans="2:2" s="9" customFormat="1" x14ac:dyDescent="0.2"/>
    <row r="118" spans="2:2" s="9" customFormat="1" x14ac:dyDescent="0.2"/>
    <row r="119" spans="2:2" s="9" customFormat="1" x14ac:dyDescent="0.2">
      <c r="B119" s="14"/>
    </row>
  </sheetData>
  <sortState ref="B44:C56">
    <sortCondition descending="1" ref="C44:C56"/>
  </sortState>
  <mergeCells count="7">
    <mergeCell ref="B2:C2"/>
    <mergeCell ref="B15:D15"/>
    <mergeCell ref="B39:C39"/>
    <mergeCell ref="B54:C54"/>
    <mergeCell ref="B69:E69"/>
    <mergeCell ref="B75:D75"/>
    <mergeCell ref="B80:D80"/>
  </mergeCells>
  <pageMargins left="0.7" right="0.7" top="0.75" bottom="0.75" header="0.3" footer="0.3"/>
  <pageSetup paperSize="9" scale="87" orientation="portrait" r:id="rId1"/>
  <headerFooter>
    <oddHeader>&amp;CCaracterização e Benchmarking - 2019
Caracterização</oddHeader>
  </headerFooter>
  <rowBreaks count="2" manualBreakCount="2">
    <brk id="52" max="5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72"/>
  <sheetViews>
    <sheetView showGridLines="0" view="pageBreakPreview" zoomScale="93" zoomScaleNormal="130" zoomScaleSheetLayoutView="93" workbookViewId="0"/>
  </sheetViews>
  <sheetFormatPr defaultRowHeight="12.75" x14ac:dyDescent="0.2"/>
  <cols>
    <col min="1" max="1" width="2.42578125" style="83" customWidth="1"/>
    <col min="2" max="2" width="47.28515625" style="83" customWidth="1"/>
    <col min="3" max="3" width="12.7109375" style="83" customWidth="1"/>
    <col min="4" max="4" width="18.28515625" style="83" customWidth="1"/>
    <col min="5" max="9" width="9.140625" style="83"/>
    <col min="10" max="10" width="5.140625" style="83" customWidth="1"/>
    <col min="11" max="16384" width="9.140625" style="83"/>
  </cols>
  <sheetData>
    <row r="2" spans="2:9" s="9" customFormat="1" ht="33" customHeight="1" x14ac:dyDescent="0.2">
      <c r="B2" s="231" t="s">
        <v>194</v>
      </c>
      <c r="C2" s="231"/>
      <c r="F2" s="72"/>
      <c r="G2" s="72"/>
      <c r="H2" s="72"/>
      <c r="I2" s="72"/>
    </row>
    <row r="3" spans="2:9" s="9" customFormat="1" x14ac:dyDescent="0.2">
      <c r="B3" s="60" t="s">
        <v>195</v>
      </c>
      <c r="C3" s="61" t="s">
        <v>196</v>
      </c>
      <c r="F3" s="72"/>
      <c r="G3" s="72"/>
      <c r="H3" s="72"/>
      <c r="I3" s="72"/>
    </row>
    <row r="4" spans="2:9" s="9" customFormat="1" x14ac:dyDescent="0.2">
      <c r="B4" s="16" t="s">
        <v>197</v>
      </c>
      <c r="C4" s="124">
        <v>0.79848488807118123</v>
      </c>
      <c r="H4" s="73"/>
    </row>
    <row r="5" spans="2:9" s="9" customFormat="1" x14ac:dyDescent="0.2">
      <c r="B5" s="16" t="s">
        <v>198</v>
      </c>
      <c r="C5" s="124">
        <v>0.20151511192881869</v>
      </c>
      <c r="H5" s="73"/>
    </row>
    <row r="7" spans="2:9" s="9" customFormat="1" ht="33" customHeight="1" x14ac:dyDescent="0.2">
      <c r="B7" s="231" t="s">
        <v>199</v>
      </c>
      <c r="C7" s="231"/>
      <c r="F7" s="72"/>
      <c r="G7" s="72"/>
      <c r="H7" s="72"/>
      <c r="I7" s="72"/>
    </row>
    <row r="8" spans="2:9" s="9" customFormat="1" x14ac:dyDescent="0.2">
      <c r="B8" s="60" t="s">
        <v>195</v>
      </c>
      <c r="C8" s="61" t="s">
        <v>196</v>
      </c>
      <c r="F8" s="72"/>
      <c r="G8" s="72"/>
      <c r="H8" s="72"/>
      <c r="I8" s="72"/>
    </row>
    <row r="9" spans="2:9" s="9" customFormat="1" x14ac:dyDescent="0.2">
      <c r="B9" s="16" t="s">
        <v>5</v>
      </c>
      <c r="C9" s="124">
        <v>3.7842341110524161E-2</v>
      </c>
      <c r="H9" s="73"/>
    </row>
    <row r="10" spans="2:9" s="9" customFormat="1" x14ac:dyDescent="0.2">
      <c r="B10" s="16" t="s">
        <v>61</v>
      </c>
      <c r="C10" s="124">
        <v>8.7242560962129914E-2</v>
      </c>
      <c r="H10" s="73"/>
    </row>
    <row r="11" spans="2:9" s="9" customFormat="1" x14ac:dyDescent="0.2">
      <c r="B11" s="16" t="s">
        <v>86</v>
      </c>
      <c r="C11" s="124">
        <v>0.14338544330953729</v>
      </c>
      <c r="H11" s="73"/>
    </row>
    <row r="12" spans="2:9" s="9" customFormat="1" x14ac:dyDescent="0.2">
      <c r="B12" s="16" t="s">
        <v>62</v>
      </c>
      <c r="C12" s="124">
        <v>0.29965174679084905</v>
      </c>
      <c r="H12" s="73"/>
    </row>
    <row r="13" spans="2:9" s="9" customFormat="1" x14ac:dyDescent="0.2">
      <c r="B13" s="16" t="s">
        <v>14</v>
      </c>
      <c r="C13" s="124">
        <v>0.43187790782695978</v>
      </c>
      <c r="H13" s="73"/>
    </row>
    <row r="15" spans="2:9" s="9" customFormat="1" ht="33" customHeight="1" x14ac:dyDescent="0.2">
      <c r="B15" s="231" t="s">
        <v>203</v>
      </c>
      <c r="C15" s="231"/>
      <c r="F15" s="72"/>
      <c r="G15" s="72"/>
      <c r="H15" s="72"/>
      <c r="I15" s="72"/>
    </row>
    <row r="16" spans="2:9" s="9" customFormat="1" x14ac:dyDescent="0.2">
      <c r="B16" s="60" t="s">
        <v>195</v>
      </c>
      <c r="C16" s="61" t="s">
        <v>196</v>
      </c>
      <c r="F16" s="72"/>
      <c r="G16" s="72"/>
      <c r="H16" s="72"/>
      <c r="I16" s="72"/>
    </row>
    <row r="17" spans="1:8" s="9" customFormat="1" x14ac:dyDescent="0.2">
      <c r="B17" s="16" t="s">
        <v>14</v>
      </c>
      <c r="C17" s="124">
        <v>0.8442229751299889</v>
      </c>
      <c r="H17" s="73"/>
    </row>
    <row r="18" spans="1:8" s="9" customFormat="1" x14ac:dyDescent="0.2">
      <c r="B18" s="16" t="s">
        <v>86</v>
      </c>
      <c r="C18" s="124">
        <v>0.1461454796693003</v>
      </c>
      <c r="H18" s="73"/>
    </row>
    <row r="19" spans="1:8" s="9" customFormat="1" x14ac:dyDescent="0.2">
      <c r="B19" s="16" t="s">
        <v>85</v>
      </c>
      <c r="C19" s="124">
        <v>7.017861083273581E-3</v>
      </c>
    </row>
    <row r="20" spans="1:8" s="9" customFormat="1" x14ac:dyDescent="0.2">
      <c r="F20" s="11"/>
    </row>
    <row r="21" spans="1:8" s="9" customFormat="1" ht="39" customHeight="1" x14ac:dyDescent="0.2">
      <c r="A21" s="12"/>
      <c r="B21" s="228" t="s">
        <v>252</v>
      </c>
      <c r="C21" s="228"/>
    </row>
    <row r="22" spans="1:8" s="9" customFormat="1" ht="25.5" customHeight="1" x14ac:dyDescent="0.2">
      <c r="B22" s="60" t="s">
        <v>147</v>
      </c>
      <c r="C22" s="61" t="s">
        <v>204</v>
      </c>
      <c r="D22" s="61" t="s">
        <v>205</v>
      </c>
    </row>
    <row r="23" spans="1:8" s="9" customFormat="1" x14ac:dyDescent="0.2">
      <c r="B23" s="15" t="s">
        <v>1</v>
      </c>
      <c r="C23" s="74">
        <v>2.75</v>
      </c>
      <c r="D23" s="74">
        <v>1.9</v>
      </c>
    </row>
    <row r="24" spans="1:8" s="9" customFormat="1" x14ac:dyDescent="0.2">
      <c r="B24" s="15" t="s">
        <v>83</v>
      </c>
      <c r="C24" s="74">
        <v>3.0833333333333335</v>
      </c>
      <c r="D24" s="74">
        <v>2.5</v>
      </c>
    </row>
    <row r="25" spans="1:8" s="9" customFormat="1" x14ac:dyDescent="0.2">
      <c r="B25" s="16" t="s">
        <v>4</v>
      </c>
      <c r="C25" s="75">
        <v>4.541666666666667</v>
      </c>
      <c r="D25" s="75">
        <v>0</v>
      </c>
    </row>
    <row r="26" spans="1:8" s="9" customFormat="1" x14ac:dyDescent="0.2">
      <c r="B26" s="16" t="s">
        <v>100</v>
      </c>
      <c r="C26" s="75">
        <v>5.3527777777777841</v>
      </c>
      <c r="D26" s="75">
        <v>4.125</v>
      </c>
    </row>
    <row r="27" spans="1:8" s="9" customFormat="1" x14ac:dyDescent="0.2">
      <c r="B27" s="16" t="s">
        <v>2</v>
      </c>
      <c r="C27" s="75">
        <v>5.4833333333333334</v>
      </c>
      <c r="D27" s="75">
        <v>2.7833333333333332</v>
      </c>
    </row>
    <row r="28" spans="1:8" s="9" customFormat="1" x14ac:dyDescent="0.2">
      <c r="B28" s="16" t="s">
        <v>101</v>
      </c>
      <c r="C28" s="75">
        <v>5.8668189480171167</v>
      </c>
      <c r="D28" s="75">
        <v>3.3333333333333335</v>
      </c>
    </row>
    <row r="29" spans="1:8" s="9" customFormat="1" x14ac:dyDescent="0.2">
      <c r="B29" s="16" t="s">
        <v>99</v>
      </c>
      <c r="C29" s="75">
        <v>6.25</v>
      </c>
      <c r="D29" s="75">
        <v>4.666666666666667</v>
      </c>
    </row>
    <row r="30" spans="1:8" s="9" customFormat="1" x14ac:dyDescent="0.2">
      <c r="B30" s="16" t="s">
        <v>6</v>
      </c>
      <c r="C30" s="75">
        <v>6.5722222222222166</v>
      </c>
      <c r="D30" s="75">
        <v>4.583333333333333</v>
      </c>
    </row>
    <row r="31" spans="1:8" s="9" customFormat="1" x14ac:dyDescent="0.2">
      <c r="B31" s="16" t="s">
        <v>7</v>
      </c>
      <c r="C31" s="75">
        <v>6.81047271702045</v>
      </c>
      <c r="D31" s="75">
        <v>5.0892323338043663</v>
      </c>
    </row>
    <row r="32" spans="1:8" s="9" customFormat="1" x14ac:dyDescent="0.2">
      <c r="B32" s="16" t="s">
        <v>206</v>
      </c>
      <c r="C32" s="75">
        <v>7.7555555555555493</v>
      </c>
      <c r="D32" s="75">
        <v>3.1666666666666665</v>
      </c>
    </row>
    <row r="33" spans="2:3" s="9" customFormat="1" x14ac:dyDescent="0.2"/>
    <row r="34" spans="2:3" s="9" customFormat="1" x14ac:dyDescent="0.2">
      <c r="B34" s="231" t="s">
        <v>253</v>
      </c>
      <c r="C34" s="231"/>
    </row>
    <row r="35" spans="2:3" s="9" customFormat="1" x14ac:dyDescent="0.2"/>
    <row r="36" spans="2:3" s="9" customFormat="1" x14ac:dyDescent="0.2">
      <c r="B36" s="60" t="s">
        <v>147</v>
      </c>
      <c r="C36" s="61" t="s">
        <v>207</v>
      </c>
    </row>
    <row r="37" spans="2:3" s="9" customFormat="1" x14ac:dyDescent="0.2">
      <c r="B37" s="16" t="s">
        <v>99</v>
      </c>
      <c r="C37" s="238">
        <v>12</v>
      </c>
    </row>
    <row r="38" spans="2:3" s="9" customFormat="1" x14ac:dyDescent="0.2">
      <c r="B38" s="16" t="s">
        <v>83</v>
      </c>
      <c r="C38" s="238">
        <v>18</v>
      </c>
    </row>
    <row r="39" spans="2:3" s="9" customFormat="1" x14ac:dyDescent="0.2">
      <c r="B39" s="16" t="s">
        <v>2</v>
      </c>
      <c r="C39" s="238">
        <v>31</v>
      </c>
    </row>
    <row r="40" spans="2:3" s="9" customFormat="1" x14ac:dyDescent="0.2">
      <c r="B40" s="16" t="s">
        <v>208</v>
      </c>
      <c r="C40" s="238">
        <v>35</v>
      </c>
    </row>
    <row r="41" spans="2:3" s="9" customFormat="1" x14ac:dyDescent="0.2">
      <c r="B41" s="16" t="s">
        <v>101</v>
      </c>
      <c r="C41" s="238">
        <v>39</v>
      </c>
    </row>
    <row r="42" spans="2:3" s="9" customFormat="1" x14ac:dyDescent="0.2">
      <c r="B42" s="16" t="s">
        <v>7</v>
      </c>
      <c r="C42" s="238">
        <v>39.196155001630231</v>
      </c>
    </row>
    <row r="43" spans="2:3" s="9" customFormat="1" x14ac:dyDescent="0.2">
      <c r="B43" s="16" t="s">
        <v>100</v>
      </c>
      <c r="C43" s="238">
        <v>44.4</v>
      </c>
    </row>
    <row r="44" spans="2:3" s="9" customFormat="1" x14ac:dyDescent="0.2">
      <c r="B44" s="16" t="s">
        <v>206</v>
      </c>
      <c r="C44" s="238">
        <v>96</v>
      </c>
    </row>
    <row r="45" spans="2:3" s="9" customFormat="1" x14ac:dyDescent="0.2">
      <c r="B45" s="16" t="s">
        <v>1</v>
      </c>
      <c r="C45" s="238">
        <v>99</v>
      </c>
    </row>
    <row r="46" spans="2:3" s="9" customFormat="1" x14ac:dyDescent="0.2">
      <c r="B46" s="16" t="s">
        <v>6</v>
      </c>
      <c r="C46" s="238">
        <v>112</v>
      </c>
    </row>
    <row r="47" spans="2:3" s="9" customFormat="1" x14ac:dyDescent="0.2">
      <c r="B47" s="16" t="s">
        <v>98</v>
      </c>
      <c r="C47" s="238">
        <v>49</v>
      </c>
    </row>
    <row r="48" spans="2:3" s="9" customFormat="1" x14ac:dyDescent="0.2">
      <c r="B48" s="16" t="s">
        <v>97</v>
      </c>
      <c r="C48" s="238">
        <v>38</v>
      </c>
    </row>
    <row r="49" spans="2:9" s="9" customFormat="1" x14ac:dyDescent="0.2"/>
    <row r="50" spans="2:9" s="9" customFormat="1" x14ac:dyDescent="0.2"/>
    <row r="51" spans="2:9" s="9" customFormat="1" ht="27.75" customHeight="1" x14ac:dyDescent="0.2">
      <c r="B51" s="231" t="s">
        <v>209</v>
      </c>
      <c r="C51" s="231"/>
      <c r="G51" s="72"/>
      <c r="H51" s="72"/>
      <c r="I51" s="72"/>
    </row>
    <row r="52" spans="2:9" s="9" customFormat="1" x14ac:dyDescent="0.2">
      <c r="B52" s="60" t="s">
        <v>147</v>
      </c>
      <c r="C52" s="61" t="s">
        <v>207</v>
      </c>
    </row>
    <row r="53" spans="2:9" s="9" customFormat="1" x14ac:dyDescent="0.2">
      <c r="B53" s="16" t="s">
        <v>1</v>
      </c>
      <c r="C53" s="238">
        <v>13</v>
      </c>
      <c r="F53" s="72"/>
      <c r="G53" s="72"/>
      <c r="H53" s="72"/>
      <c r="I53" s="73"/>
    </row>
    <row r="54" spans="2:9" s="9" customFormat="1" x14ac:dyDescent="0.2">
      <c r="B54" s="16" t="s">
        <v>100</v>
      </c>
      <c r="C54" s="238">
        <v>18</v>
      </c>
      <c r="F54" s="72"/>
      <c r="G54" s="72"/>
      <c r="H54" s="72"/>
      <c r="I54" s="73"/>
    </row>
    <row r="55" spans="2:9" s="9" customFormat="1" x14ac:dyDescent="0.2">
      <c r="B55" s="16" t="s">
        <v>83</v>
      </c>
      <c r="C55" s="238">
        <v>20</v>
      </c>
      <c r="F55" s="72"/>
      <c r="G55" s="72"/>
      <c r="H55" s="72"/>
      <c r="I55" s="73"/>
    </row>
    <row r="56" spans="2:9" s="9" customFormat="1" x14ac:dyDescent="0.2">
      <c r="B56" s="16" t="s">
        <v>99</v>
      </c>
      <c r="C56" s="238">
        <v>35</v>
      </c>
      <c r="F56" s="72"/>
      <c r="G56" s="72"/>
      <c r="H56" s="72"/>
      <c r="I56" s="73"/>
    </row>
    <row r="57" spans="2:9" s="9" customFormat="1" x14ac:dyDescent="0.2">
      <c r="B57" s="16" t="s">
        <v>101</v>
      </c>
      <c r="C57" s="238">
        <v>54</v>
      </c>
      <c r="F57" s="72"/>
      <c r="G57" s="72"/>
      <c r="H57" s="72"/>
      <c r="I57" s="73"/>
    </row>
    <row r="58" spans="2:9" s="9" customFormat="1" x14ac:dyDescent="0.2">
      <c r="B58" s="16" t="s">
        <v>7</v>
      </c>
      <c r="C58" s="238">
        <v>63.2</v>
      </c>
      <c r="F58" s="72"/>
      <c r="G58" s="72"/>
      <c r="H58" s="72"/>
      <c r="I58" s="73"/>
    </row>
    <row r="59" spans="2:9" s="9" customFormat="1" x14ac:dyDescent="0.2">
      <c r="B59" s="16" t="s">
        <v>2</v>
      </c>
      <c r="C59" s="238">
        <v>70</v>
      </c>
      <c r="F59" s="72"/>
      <c r="G59" s="72"/>
      <c r="H59" s="72"/>
      <c r="I59" s="73"/>
    </row>
    <row r="60" spans="2:9" s="9" customFormat="1" x14ac:dyDescent="0.2">
      <c r="B60" s="16" t="s">
        <v>6</v>
      </c>
      <c r="C60" s="238">
        <v>98</v>
      </c>
      <c r="F60" s="72"/>
      <c r="G60" s="72"/>
      <c r="H60" s="72"/>
      <c r="I60" s="73"/>
    </row>
    <row r="61" spans="2:9" s="9" customFormat="1" x14ac:dyDescent="0.2">
      <c r="B61" s="16" t="s">
        <v>4</v>
      </c>
      <c r="C61" s="238">
        <v>122</v>
      </c>
      <c r="F61" s="72"/>
      <c r="G61" s="72"/>
      <c r="H61" s="72"/>
      <c r="I61" s="73"/>
    </row>
    <row r="62" spans="2:9" s="9" customFormat="1" x14ac:dyDescent="0.2">
      <c r="B62" s="16" t="s">
        <v>3</v>
      </c>
      <c r="C62" s="238">
        <v>144</v>
      </c>
      <c r="F62" s="72"/>
      <c r="G62" s="72"/>
      <c r="H62" s="72"/>
      <c r="I62" s="73"/>
    </row>
    <row r="63" spans="2:9" s="9" customFormat="1" x14ac:dyDescent="0.2">
      <c r="B63" s="57" t="s">
        <v>98</v>
      </c>
      <c r="C63" s="250">
        <v>64.01428571428572</v>
      </c>
    </row>
    <row r="64" spans="2:9" s="9" customFormat="1" x14ac:dyDescent="0.2">
      <c r="B64" s="57" t="s">
        <v>97</v>
      </c>
      <c r="C64" s="250">
        <v>32</v>
      </c>
    </row>
    <row r="65" spans="1:3" s="9" customFormat="1" x14ac:dyDescent="0.2"/>
    <row r="66" spans="1:3" s="9" customFormat="1" x14ac:dyDescent="0.2"/>
    <row r="67" spans="1:3" s="9" customFormat="1" ht="21" customHeight="1" x14ac:dyDescent="0.2">
      <c r="A67" s="10"/>
      <c r="B67" s="230" t="s">
        <v>210</v>
      </c>
      <c r="C67" s="230"/>
    </row>
    <row r="68" spans="1:3" s="9" customFormat="1" ht="51" x14ac:dyDescent="0.2">
      <c r="B68" s="80" t="s">
        <v>8</v>
      </c>
      <c r="C68" s="81" t="s">
        <v>19</v>
      </c>
    </row>
    <row r="69" spans="1:3" s="9" customFormat="1" x14ac:dyDescent="0.2">
      <c r="B69" s="210" t="s">
        <v>4</v>
      </c>
      <c r="C69" s="77">
        <v>0.77500000000000002</v>
      </c>
    </row>
    <row r="70" spans="1:3" s="9" customFormat="1" x14ac:dyDescent="0.2">
      <c r="B70" s="78" t="s">
        <v>7</v>
      </c>
      <c r="C70" s="58">
        <v>0.79303451031272199</v>
      </c>
    </row>
    <row r="71" spans="1:3" s="9" customFormat="1" x14ac:dyDescent="0.2">
      <c r="B71" s="78" t="s">
        <v>101</v>
      </c>
      <c r="C71" s="58">
        <v>0.80405000000000004</v>
      </c>
    </row>
    <row r="72" spans="1:3" s="9" customFormat="1" x14ac:dyDescent="0.2">
      <c r="B72" s="78" t="s">
        <v>3</v>
      </c>
      <c r="C72" s="58">
        <v>0.84000000000000008</v>
      </c>
    </row>
    <row r="73" spans="1:3" s="9" customFormat="1" x14ac:dyDescent="0.2">
      <c r="B73" s="78" t="s">
        <v>99</v>
      </c>
      <c r="C73" s="58">
        <v>0.88</v>
      </c>
    </row>
    <row r="74" spans="1:3" s="9" customFormat="1" x14ac:dyDescent="0.2">
      <c r="B74" s="78" t="s">
        <v>100</v>
      </c>
      <c r="C74" s="58">
        <v>0.89424999999999999</v>
      </c>
    </row>
    <row r="75" spans="1:3" s="9" customFormat="1" x14ac:dyDescent="0.2">
      <c r="B75" s="78" t="s">
        <v>83</v>
      </c>
      <c r="C75" s="58">
        <v>0.9</v>
      </c>
    </row>
    <row r="76" spans="1:3" s="9" customFormat="1" x14ac:dyDescent="0.2">
      <c r="B76" s="78" t="s">
        <v>6</v>
      </c>
      <c r="C76" s="58">
        <v>0.96519999999999995</v>
      </c>
    </row>
    <row r="77" spans="1:3" s="9" customFormat="1" x14ac:dyDescent="0.2">
      <c r="B77" s="78" t="s">
        <v>2</v>
      </c>
      <c r="C77" s="58">
        <v>1</v>
      </c>
    </row>
    <row r="78" spans="1:3" s="9" customFormat="1" x14ac:dyDescent="0.2">
      <c r="B78" s="57" t="s">
        <v>98</v>
      </c>
      <c r="C78" s="143">
        <v>0.84</v>
      </c>
    </row>
    <row r="79" spans="1:3" s="9" customFormat="1" x14ac:dyDescent="0.2">
      <c r="B79" s="57" t="s">
        <v>97</v>
      </c>
      <c r="C79" s="143">
        <v>0.87</v>
      </c>
    </row>
    <row r="80" spans="1:3" s="22" customFormat="1" x14ac:dyDescent="0.2"/>
    <row r="81" spans="2:12 16384:16384" s="22" customFormat="1" x14ac:dyDescent="0.2"/>
    <row r="82" spans="2:12 16384:16384" s="9" customFormat="1" ht="27" customHeight="1" x14ac:dyDescent="0.2">
      <c r="B82" s="231" t="s">
        <v>256</v>
      </c>
      <c r="C82" s="231"/>
      <c r="D82" s="22"/>
      <c r="K82" s="22"/>
      <c r="L82" s="22"/>
    </row>
    <row r="83" spans="2:12 16384:16384" s="22" customFormat="1" x14ac:dyDescent="0.2">
      <c r="B83" s="82" t="s">
        <v>8</v>
      </c>
    </row>
    <row r="84" spans="2:12 16384:16384" s="22" customFormat="1" x14ac:dyDescent="0.2">
      <c r="B84" s="21" t="s">
        <v>4</v>
      </c>
      <c r="C84" s="238">
        <v>8.3333333333333329E-2</v>
      </c>
      <c r="XFD84" s="23"/>
    </row>
    <row r="85" spans="2:12 16384:16384" s="22" customFormat="1" x14ac:dyDescent="0.2">
      <c r="B85" s="16" t="s">
        <v>2</v>
      </c>
      <c r="C85" s="238">
        <v>0.16666666666666666</v>
      </c>
      <c r="XFD85" s="23"/>
    </row>
    <row r="86" spans="2:12 16384:16384" s="22" customFormat="1" x14ac:dyDescent="0.2">
      <c r="B86" s="16" t="s">
        <v>3</v>
      </c>
      <c r="C86" s="238">
        <v>1.1653225806451613</v>
      </c>
      <c r="XFD86" s="23"/>
    </row>
    <row r="87" spans="2:12 16384:16384" s="22" customFormat="1" x14ac:dyDescent="0.2">
      <c r="B87" s="16" t="s">
        <v>83</v>
      </c>
      <c r="C87" s="238">
        <v>1.375</v>
      </c>
      <c r="XFD87" s="23"/>
    </row>
    <row r="88" spans="2:12 16384:16384" s="22" customFormat="1" x14ac:dyDescent="0.2">
      <c r="B88" s="16" t="s">
        <v>1</v>
      </c>
      <c r="C88" s="238">
        <v>2.0666666666666669</v>
      </c>
      <c r="XFD88" s="23"/>
    </row>
    <row r="89" spans="2:12 16384:16384" s="22" customFormat="1" x14ac:dyDescent="0.2">
      <c r="B89" s="16" t="s">
        <v>100</v>
      </c>
      <c r="C89" s="238">
        <v>4.7065833333333327</v>
      </c>
      <c r="XFD89" s="23"/>
    </row>
    <row r="90" spans="2:12 16384:16384" s="22" customFormat="1" x14ac:dyDescent="0.2">
      <c r="B90" s="16" t="s">
        <v>7</v>
      </c>
      <c r="C90" s="238">
        <v>17.375</v>
      </c>
      <c r="XFD90" s="23"/>
    </row>
    <row r="91" spans="2:12 16384:16384" s="22" customFormat="1" x14ac:dyDescent="0.2">
      <c r="B91" s="16" t="s">
        <v>6</v>
      </c>
      <c r="C91" s="238">
        <v>40.138888888888829</v>
      </c>
      <c r="XFD91" s="23"/>
    </row>
    <row r="92" spans="2:12 16384:16384" s="22" customFormat="1" x14ac:dyDescent="0.2">
      <c r="B92" s="16" t="s">
        <v>101</v>
      </c>
      <c r="C92" s="238">
        <v>49.338333333333338</v>
      </c>
      <c r="XFD92" s="23"/>
    </row>
    <row r="93" spans="2:12 16384:16384" s="22" customFormat="1" x14ac:dyDescent="0.2">
      <c r="B93" s="16" t="s">
        <v>99</v>
      </c>
      <c r="C93" s="238">
        <v>81.603333333333325</v>
      </c>
      <c r="XFD93" s="23"/>
    </row>
    <row r="94" spans="2:12 16384:16384" s="22" customFormat="1" x14ac:dyDescent="0.2">
      <c r="B94" s="55" t="s">
        <v>98</v>
      </c>
      <c r="C94" s="252">
        <v>19.8</v>
      </c>
      <c r="D94" s="9"/>
      <c r="XFD94" s="24"/>
    </row>
    <row r="95" spans="2:12 16384:16384" s="22" customFormat="1" x14ac:dyDescent="0.2">
      <c r="B95" s="253" t="s">
        <v>97</v>
      </c>
      <c r="C95" s="254">
        <v>21.4</v>
      </c>
      <c r="D95" s="9"/>
      <c r="XFD95" s="24"/>
    </row>
    <row r="96" spans="2:12 16384:16384" s="22" customFormat="1" x14ac:dyDescent="0.2"/>
    <row r="97" spans="1:4" s="9" customFormat="1" x14ac:dyDescent="0.2">
      <c r="A97" s="10"/>
    </row>
    <row r="98" spans="1:4" s="9" customFormat="1" ht="29.25" customHeight="1" x14ac:dyDescent="0.2">
      <c r="A98" s="12"/>
      <c r="B98" s="228" t="s">
        <v>260</v>
      </c>
      <c r="C98" s="228"/>
      <c r="D98" s="22"/>
    </row>
    <row r="99" spans="1:4" s="9" customFormat="1" ht="63.75" x14ac:dyDescent="0.2">
      <c r="B99" s="60" t="s">
        <v>8</v>
      </c>
      <c r="C99" s="251" t="s">
        <v>261</v>
      </c>
      <c r="D99" s="22"/>
    </row>
    <row r="100" spans="1:4" s="9" customFormat="1" x14ac:dyDescent="0.2">
      <c r="B100" s="7" t="s">
        <v>84</v>
      </c>
      <c r="C100" s="241">
        <v>0.15486111111111112</v>
      </c>
      <c r="D100" s="22"/>
    </row>
    <row r="101" spans="1:4" s="9" customFormat="1" x14ac:dyDescent="0.2">
      <c r="B101" s="16" t="s">
        <v>202</v>
      </c>
      <c r="C101" s="241">
        <v>0.21249999999999999</v>
      </c>
      <c r="D101" s="22"/>
    </row>
    <row r="102" spans="1:4" s="9" customFormat="1" x14ac:dyDescent="0.2">
      <c r="B102" s="114" t="s">
        <v>254</v>
      </c>
      <c r="C102" s="241">
        <v>0.34236111111111112</v>
      </c>
      <c r="D102" s="22"/>
    </row>
    <row r="103" spans="1:4" s="9" customFormat="1" x14ac:dyDescent="0.2">
      <c r="B103" s="213" t="s">
        <v>14</v>
      </c>
      <c r="C103" s="241">
        <v>0.34930555555555554</v>
      </c>
      <c r="D103" s="22"/>
    </row>
    <row r="104" spans="1:4" s="9" customFormat="1" x14ac:dyDescent="0.2">
      <c r="B104" s="59" t="s">
        <v>85</v>
      </c>
      <c r="C104" s="241">
        <v>0.51111111111111118</v>
      </c>
      <c r="D104" s="22"/>
    </row>
    <row r="105" spans="1:4" s="9" customFormat="1" x14ac:dyDescent="0.2">
      <c r="B105" s="7" t="s">
        <v>135</v>
      </c>
      <c r="C105" s="241">
        <v>0.81527777777777777</v>
      </c>
      <c r="D105" s="22"/>
    </row>
    <row r="106" spans="1:4" s="9" customFormat="1" x14ac:dyDescent="0.2">
      <c r="B106" s="7" t="s">
        <v>61</v>
      </c>
      <c r="C106" s="241">
        <v>0.88611111111111107</v>
      </c>
      <c r="D106" s="22"/>
    </row>
    <row r="107" spans="1:4" s="9" customFormat="1" x14ac:dyDescent="0.2">
      <c r="B107" s="7" t="s">
        <v>86</v>
      </c>
      <c r="C107" s="241">
        <v>1.3395833333333333</v>
      </c>
      <c r="D107" s="22"/>
    </row>
    <row r="108" spans="1:4" s="9" customFormat="1" x14ac:dyDescent="0.2">
      <c r="B108" s="7" t="s">
        <v>255</v>
      </c>
      <c r="C108" s="241">
        <v>2.7749999999999999</v>
      </c>
      <c r="D108" s="22"/>
    </row>
    <row r="109" spans="1:4" s="9" customFormat="1" x14ac:dyDescent="0.2">
      <c r="B109" s="198"/>
      <c r="C109" s="256"/>
      <c r="D109" s="22"/>
    </row>
    <row r="110" spans="1:4" s="9" customFormat="1" ht="36" customHeight="1" x14ac:dyDescent="0.2">
      <c r="B110" s="228" t="s">
        <v>257</v>
      </c>
      <c r="C110" s="228"/>
      <c r="D110" s="22"/>
    </row>
    <row r="111" spans="1:4" s="9" customFormat="1" ht="63.75" x14ac:dyDescent="0.2">
      <c r="B111" s="60" t="s">
        <v>8</v>
      </c>
      <c r="C111" s="61" t="s">
        <v>37</v>
      </c>
      <c r="D111" s="22"/>
    </row>
    <row r="112" spans="1:4" s="9" customFormat="1" x14ac:dyDescent="0.2">
      <c r="B112" s="7" t="s">
        <v>99</v>
      </c>
      <c r="C112" s="241">
        <v>4.0999999999999996</v>
      </c>
      <c r="D112" s="22"/>
    </row>
    <row r="113" spans="2:4" s="9" customFormat="1" x14ac:dyDescent="0.2">
      <c r="B113" s="7" t="s">
        <v>101</v>
      </c>
      <c r="C113" s="241">
        <v>3.3</v>
      </c>
      <c r="D113" s="22"/>
    </row>
    <row r="114" spans="2:4" s="9" customFormat="1" x14ac:dyDescent="0.2">
      <c r="B114" s="7" t="s">
        <v>7</v>
      </c>
      <c r="C114" s="241">
        <v>1.5</v>
      </c>
      <c r="D114" s="22"/>
    </row>
    <row r="115" spans="2:4" s="9" customFormat="1" x14ac:dyDescent="0.2">
      <c r="B115" s="7" t="s">
        <v>258</v>
      </c>
      <c r="C115" s="241">
        <v>1.3</v>
      </c>
      <c r="D115" s="22"/>
    </row>
    <row r="116" spans="2:4" s="9" customFormat="1" x14ac:dyDescent="0.2">
      <c r="B116" s="7" t="s">
        <v>259</v>
      </c>
      <c r="C116" s="241">
        <v>0.8</v>
      </c>
      <c r="D116" s="22"/>
    </row>
    <row r="117" spans="2:4" s="9" customFormat="1" x14ac:dyDescent="0.2">
      <c r="B117" s="7" t="s">
        <v>100</v>
      </c>
      <c r="C117" s="241">
        <v>0.2</v>
      </c>
      <c r="D117" s="22"/>
    </row>
    <row r="118" spans="2:4" s="9" customFormat="1" x14ac:dyDescent="0.2">
      <c r="B118" s="7" t="s">
        <v>98</v>
      </c>
      <c r="C118" s="241">
        <v>1.4</v>
      </c>
      <c r="D118" s="22"/>
    </row>
    <row r="119" spans="2:4" s="9" customFormat="1" x14ac:dyDescent="0.2">
      <c r="B119" s="7" t="s">
        <v>97</v>
      </c>
      <c r="C119" s="241">
        <v>2</v>
      </c>
      <c r="D119" s="22"/>
    </row>
    <row r="120" spans="2:4" s="9" customFormat="1" x14ac:dyDescent="0.2">
      <c r="B120" s="198"/>
      <c r="C120" s="256"/>
      <c r="D120" s="22"/>
    </row>
    <row r="121" spans="2:4" s="9" customFormat="1" ht="36" customHeight="1" x14ac:dyDescent="0.2">
      <c r="B121" s="228" t="s">
        <v>262</v>
      </c>
      <c r="C121" s="228"/>
      <c r="D121" s="22"/>
    </row>
    <row r="122" spans="2:4" s="9" customFormat="1" ht="63.75" x14ac:dyDescent="0.2">
      <c r="B122" s="60" t="s">
        <v>8</v>
      </c>
      <c r="C122" s="61" t="s">
        <v>37</v>
      </c>
      <c r="D122" s="22"/>
    </row>
    <row r="123" spans="2:4" s="9" customFormat="1" x14ac:dyDescent="0.2">
      <c r="B123" s="7" t="s">
        <v>86</v>
      </c>
      <c r="C123" s="241">
        <v>2.0499999999999998</v>
      </c>
      <c r="D123" s="22"/>
    </row>
    <row r="124" spans="2:4" s="9" customFormat="1" x14ac:dyDescent="0.2">
      <c r="B124" s="7" t="s">
        <v>14</v>
      </c>
      <c r="C124" s="241">
        <v>2.13</v>
      </c>
      <c r="D124" s="22"/>
    </row>
    <row r="125" spans="2:4" s="9" customFormat="1" x14ac:dyDescent="0.2">
      <c r="B125" s="198"/>
      <c r="C125" s="256"/>
      <c r="D125" s="22"/>
    </row>
    <row r="126" spans="2:4" s="9" customFormat="1" x14ac:dyDescent="0.2">
      <c r="B126" s="198"/>
      <c r="C126" s="256"/>
      <c r="D126" s="22"/>
    </row>
    <row r="127" spans="2:4" s="9" customFormat="1" ht="33" customHeight="1" x14ac:dyDescent="0.2">
      <c r="B127" s="228" t="s">
        <v>263</v>
      </c>
      <c r="C127" s="228"/>
    </row>
    <row r="128" spans="2:4" s="9" customFormat="1" ht="40.5" customHeight="1" x14ac:dyDescent="0.2">
      <c r="B128" s="60" t="s">
        <v>8</v>
      </c>
      <c r="C128" s="61" t="s">
        <v>40</v>
      </c>
    </row>
    <row r="129" spans="2:4" s="9" customFormat="1" x14ac:dyDescent="0.2">
      <c r="B129" s="16" t="s">
        <v>101</v>
      </c>
      <c r="C129" s="37">
        <v>0.48</v>
      </c>
    </row>
    <row r="130" spans="2:4" s="9" customFormat="1" x14ac:dyDescent="0.2">
      <c r="B130" s="16" t="s">
        <v>2</v>
      </c>
      <c r="C130" s="37">
        <v>0.51</v>
      </c>
    </row>
    <row r="131" spans="2:4" s="9" customFormat="1" x14ac:dyDescent="0.2">
      <c r="B131" s="16" t="s">
        <v>99</v>
      </c>
      <c r="C131" s="37">
        <v>0.51</v>
      </c>
    </row>
    <row r="132" spans="2:4" s="9" customFormat="1" x14ac:dyDescent="0.2">
      <c r="B132" s="16" t="s">
        <v>3</v>
      </c>
      <c r="C132" s="37">
        <v>0.6</v>
      </c>
    </row>
    <row r="133" spans="2:4" s="9" customFormat="1" x14ac:dyDescent="0.2">
      <c r="B133" s="16" t="s">
        <v>100</v>
      </c>
      <c r="C133" s="37">
        <v>0.70650000000000002</v>
      </c>
    </row>
    <row r="134" spans="2:4" s="9" customFormat="1" x14ac:dyDescent="0.2">
      <c r="B134" s="55" t="s">
        <v>98</v>
      </c>
      <c r="C134" s="63">
        <v>0.58033333333333337</v>
      </c>
    </row>
    <row r="135" spans="2:4" s="9" customFormat="1" x14ac:dyDescent="0.2">
      <c r="B135" s="55" t="s">
        <v>97</v>
      </c>
      <c r="C135" s="63">
        <v>0.68</v>
      </c>
    </row>
    <row r="136" spans="2:4" s="9" customFormat="1" x14ac:dyDescent="0.2"/>
    <row r="137" spans="2:4" s="22" customFormat="1" x14ac:dyDescent="0.2"/>
    <row r="138" spans="2:4" ht="26.25" customHeight="1" x14ac:dyDescent="0.2">
      <c r="B138" s="226" t="s">
        <v>264</v>
      </c>
      <c r="C138" s="226"/>
      <c r="D138" s="10"/>
    </row>
    <row r="139" spans="2:4" s="10" customFormat="1" ht="89.25" x14ac:dyDescent="0.2">
      <c r="B139" s="178" t="s">
        <v>8</v>
      </c>
      <c r="C139" s="179" t="s">
        <v>48</v>
      </c>
    </row>
    <row r="140" spans="2:4" s="9" customFormat="1" x14ac:dyDescent="0.2">
      <c r="B140" s="16" t="s">
        <v>2</v>
      </c>
      <c r="C140" s="37">
        <v>0.03</v>
      </c>
    </row>
    <row r="141" spans="2:4" s="9" customFormat="1" x14ac:dyDescent="0.2">
      <c r="B141" s="16" t="s">
        <v>7</v>
      </c>
      <c r="C141" s="37">
        <v>0.08</v>
      </c>
    </row>
    <row r="142" spans="2:4" s="9" customFormat="1" x14ac:dyDescent="0.2">
      <c r="B142" s="16" t="s">
        <v>99</v>
      </c>
      <c r="C142" s="37">
        <v>0.2</v>
      </c>
    </row>
    <row r="143" spans="2:4" s="9" customFormat="1" x14ac:dyDescent="0.2">
      <c r="B143" s="16" t="s">
        <v>100</v>
      </c>
      <c r="C143" s="37">
        <v>0.2702</v>
      </c>
    </row>
    <row r="144" spans="2:4" s="9" customFormat="1" x14ac:dyDescent="0.2">
      <c r="B144" s="16" t="s">
        <v>3</v>
      </c>
      <c r="C144" s="37">
        <v>0.28000000000000003</v>
      </c>
    </row>
    <row r="145" spans="2:3" s="9" customFormat="1" x14ac:dyDescent="0.2">
      <c r="B145" s="16" t="s">
        <v>101</v>
      </c>
      <c r="C145" s="37">
        <v>0.3</v>
      </c>
    </row>
    <row r="146" spans="2:3" s="9" customFormat="1" x14ac:dyDescent="0.2">
      <c r="B146" s="55" t="s">
        <v>98</v>
      </c>
      <c r="C146" s="63">
        <v>0.19</v>
      </c>
    </row>
    <row r="147" spans="2:3" s="9" customFormat="1" x14ac:dyDescent="0.2">
      <c r="B147" s="55" t="s">
        <v>97</v>
      </c>
      <c r="C147" s="63">
        <v>7.0000000000000007E-2</v>
      </c>
    </row>
    <row r="148" spans="2:3" s="9" customFormat="1" x14ac:dyDescent="0.2"/>
    <row r="149" spans="2:3" s="9" customFormat="1" x14ac:dyDescent="0.2"/>
    <row r="150" spans="2:3" s="9" customFormat="1" ht="27" customHeight="1" x14ac:dyDescent="0.2">
      <c r="B150" s="226" t="s">
        <v>265</v>
      </c>
      <c r="C150" s="226"/>
    </row>
    <row r="151" spans="2:3" s="9" customFormat="1" ht="89.25" x14ac:dyDescent="0.2">
      <c r="B151" s="178" t="s">
        <v>8</v>
      </c>
      <c r="C151" s="179" t="s">
        <v>48</v>
      </c>
    </row>
    <row r="152" spans="2:3" s="9" customFormat="1" x14ac:dyDescent="0.2">
      <c r="B152" s="15" t="s">
        <v>3</v>
      </c>
      <c r="C152" s="38">
        <v>0.15</v>
      </c>
    </row>
    <row r="153" spans="2:3" s="9" customFormat="1" x14ac:dyDescent="0.2">
      <c r="B153" s="16" t="s">
        <v>101</v>
      </c>
      <c r="C153" s="37">
        <v>0.21</v>
      </c>
    </row>
    <row r="154" spans="2:3" s="9" customFormat="1" x14ac:dyDescent="0.2">
      <c r="B154" s="16" t="s">
        <v>100</v>
      </c>
      <c r="C154" s="37">
        <v>0.37483333333333335</v>
      </c>
    </row>
    <row r="155" spans="2:3" s="9" customFormat="1" x14ac:dyDescent="0.2">
      <c r="B155" s="17" t="s">
        <v>99</v>
      </c>
      <c r="C155" s="76">
        <v>0.51</v>
      </c>
    </row>
    <row r="156" spans="2:3" s="9" customFormat="1" x14ac:dyDescent="0.2">
      <c r="B156" s="55" t="s">
        <v>98</v>
      </c>
      <c r="C156" s="63">
        <v>0.33</v>
      </c>
    </row>
    <row r="157" spans="2:3" s="9" customFormat="1" x14ac:dyDescent="0.2">
      <c r="B157" s="55" t="s">
        <v>97</v>
      </c>
      <c r="C157" s="63">
        <v>0.61</v>
      </c>
    </row>
    <row r="158" spans="2:3" customFormat="1" ht="15" x14ac:dyDescent="0.25"/>
    <row r="159" spans="2:3" s="9" customFormat="1" ht="28.5" customHeight="1" x14ac:dyDescent="0.2">
      <c r="B159" s="226" t="s">
        <v>266</v>
      </c>
      <c r="C159" s="226"/>
    </row>
    <row r="160" spans="2:3" s="9" customFormat="1" ht="25.5" customHeight="1" x14ac:dyDescent="0.2">
      <c r="B160" s="184" t="s">
        <v>8</v>
      </c>
      <c r="C160" s="185" t="s">
        <v>45</v>
      </c>
    </row>
    <row r="161" spans="2:3" x14ac:dyDescent="0.2">
      <c r="B161" s="15" t="s">
        <v>99</v>
      </c>
      <c r="C161" s="127">
        <v>4.03</v>
      </c>
    </row>
    <row r="162" spans="2:3" x14ac:dyDescent="0.2">
      <c r="B162" s="16" t="s">
        <v>2</v>
      </c>
      <c r="C162" s="71">
        <v>4.5</v>
      </c>
    </row>
    <row r="163" spans="2:3" x14ac:dyDescent="0.2">
      <c r="B163" s="16" t="s">
        <v>83</v>
      </c>
      <c r="C163" s="71">
        <v>5.5</v>
      </c>
    </row>
    <row r="164" spans="2:3" x14ac:dyDescent="0.2">
      <c r="B164" s="16" t="s">
        <v>3</v>
      </c>
      <c r="C164" s="71">
        <v>6.4833333333333334</v>
      </c>
    </row>
    <row r="165" spans="2:3" x14ac:dyDescent="0.2">
      <c r="B165" s="16" t="s">
        <v>101</v>
      </c>
      <c r="C165" s="71">
        <v>6.9</v>
      </c>
    </row>
    <row r="166" spans="2:3" x14ac:dyDescent="0.2">
      <c r="B166" s="16" t="s">
        <v>6</v>
      </c>
      <c r="C166" s="71">
        <v>8.8000000000000007</v>
      </c>
    </row>
    <row r="167" spans="2:3" x14ac:dyDescent="0.2">
      <c r="B167" s="16" t="s">
        <v>7</v>
      </c>
      <c r="C167" s="71">
        <v>9.4177777777777774</v>
      </c>
    </row>
    <row r="168" spans="2:3" x14ac:dyDescent="0.2">
      <c r="B168" s="16" t="s">
        <v>4</v>
      </c>
      <c r="C168" s="71">
        <v>9.5</v>
      </c>
    </row>
    <row r="169" spans="2:3" x14ac:dyDescent="0.2">
      <c r="B169" s="16" t="s">
        <v>100</v>
      </c>
      <c r="C169" s="71">
        <v>9.9066666666666681</v>
      </c>
    </row>
    <row r="170" spans="2:3" x14ac:dyDescent="0.2">
      <c r="B170" s="16" t="s">
        <v>1</v>
      </c>
      <c r="C170" s="71">
        <v>12</v>
      </c>
    </row>
    <row r="171" spans="2:3" x14ac:dyDescent="0.2">
      <c r="B171" s="55" t="s">
        <v>98</v>
      </c>
      <c r="C171" s="56">
        <v>8.48</v>
      </c>
    </row>
    <row r="172" spans="2:3" x14ac:dyDescent="0.2">
      <c r="B172" s="55" t="s">
        <v>97</v>
      </c>
      <c r="C172" s="56">
        <v>12.5</v>
      </c>
    </row>
  </sheetData>
  <sortState ref="B204:C215">
    <sortCondition descending="1" ref="C204:C215"/>
  </sortState>
  <mergeCells count="15">
    <mergeCell ref="B2:C2"/>
    <mergeCell ref="B7:C7"/>
    <mergeCell ref="B51:C51"/>
    <mergeCell ref="B34:C34"/>
    <mergeCell ref="B159:C159"/>
    <mergeCell ref="B15:C15"/>
    <mergeCell ref="B21:C21"/>
    <mergeCell ref="B67:C67"/>
    <mergeCell ref="B82:C82"/>
    <mergeCell ref="B98:C98"/>
    <mergeCell ref="B127:C127"/>
    <mergeCell ref="B138:C138"/>
    <mergeCell ref="B150:C150"/>
    <mergeCell ref="B110:C110"/>
    <mergeCell ref="B121:C121"/>
  </mergeCells>
  <pageMargins left="0.7" right="0.7" top="0.75" bottom="0.75" header="0.3" footer="0.3"/>
  <pageSetup paperSize="9" scale="71" orientation="portrait" r:id="rId1"/>
  <headerFooter>
    <oddHeader>&amp;CCaracterização e Benchmarking - 2014
Performance</oddHeader>
  </headerFooter>
  <rowBreaks count="2" manualBreakCount="2">
    <brk id="81" max="9" man="1"/>
    <brk id="12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4"/>
  <sheetViews>
    <sheetView showGridLines="0" view="pageBreakPreview" zoomScaleNormal="100" zoomScaleSheetLayoutView="95" workbookViewId="0"/>
  </sheetViews>
  <sheetFormatPr defaultRowHeight="12.75" x14ac:dyDescent="0.2"/>
  <cols>
    <col min="1" max="1" width="3.5703125" style="83" customWidth="1"/>
    <col min="2" max="2" width="45" style="83" customWidth="1"/>
    <col min="3" max="3" width="16.140625" style="83" customWidth="1"/>
    <col min="4" max="5" width="12.7109375" style="83" customWidth="1"/>
    <col min="6" max="16384" width="9.140625" style="83"/>
  </cols>
  <sheetData>
    <row r="1" spans="2:3" ht="12" customHeight="1" x14ac:dyDescent="0.2"/>
    <row r="2" spans="2:3" s="9" customFormat="1" x14ac:dyDescent="0.2">
      <c r="B2" s="10"/>
    </row>
    <row r="3" spans="2:3" s="9" customFormat="1" ht="23.25" customHeight="1" x14ac:dyDescent="0.2">
      <c r="B3" s="228" t="s">
        <v>169</v>
      </c>
      <c r="C3" s="228"/>
    </row>
    <row r="4" spans="2:3" s="9" customFormat="1" ht="25.5" x14ac:dyDescent="0.2">
      <c r="B4" s="79" t="s">
        <v>8</v>
      </c>
      <c r="C4" s="88" t="s">
        <v>64</v>
      </c>
    </row>
    <row r="5" spans="2:3" s="9" customFormat="1" x14ac:dyDescent="0.2">
      <c r="B5" s="102" t="s">
        <v>1</v>
      </c>
      <c r="C5" s="124">
        <v>0.6</v>
      </c>
    </row>
    <row r="6" spans="2:3" s="9" customFormat="1" x14ac:dyDescent="0.2">
      <c r="B6" s="29" t="s">
        <v>83</v>
      </c>
      <c r="C6" s="124">
        <v>0.7</v>
      </c>
    </row>
    <row r="7" spans="2:3" s="9" customFormat="1" x14ac:dyDescent="0.2">
      <c r="B7" s="29" t="s">
        <v>6</v>
      </c>
      <c r="C7" s="124">
        <v>0.76783333333333337</v>
      </c>
    </row>
    <row r="8" spans="2:3" s="9" customFormat="1" x14ac:dyDescent="0.2">
      <c r="B8" s="29" t="s">
        <v>100</v>
      </c>
      <c r="C8" s="124">
        <v>0.76926666666666665</v>
      </c>
    </row>
    <row r="9" spans="2:3" s="9" customFormat="1" x14ac:dyDescent="0.2">
      <c r="B9" s="29" t="s">
        <v>101</v>
      </c>
      <c r="C9" s="124">
        <v>0.80525555555555561</v>
      </c>
    </row>
    <row r="10" spans="2:3" s="9" customFormat="1" x14ac:dyDescent="0.2">
      <c r="B10" s="29" t="s">
        <v>3</v>
      </c>
      <c r="C10" s="124">
        <v>0.84</v>
      </c>
    </row>
    <row r="11" spans="2:3" s="9" customFormat="1" x14ac:dyDescent="0.2">
      <c r="B11" s="29" t="s">
        <v>99</v>
      </c>
      <c r="C11" s="124">
        <v>0.86499999999999999</v>
      </c>
    </row>
    <row r="12" spans="2:3" s="9" customFormat="1" x14ac:dyDescent="0.2">
      <c r="B12" s="29" t="s">
        <v>4</v>
      </c>
      <c r="C12" s="124">
        <v>0.9</v>
      </c>
    </row>
    <row r="13" spans="2:3" s="9" customFormat="1" x14ac:dyDescent="0.2">
      <c r="B13" s="29" t="s">
        <v>7</v>
      </c>
      <c r="C13" s="124">
        <v>0.91</v>
      </c>
    </row>
    <row r="14" spans="2:3" s="9" customFormat="1" x14ac:dyDescent="0.2">
      <c r="B14" s="29" t="s">
        <v>2</v>
      </c>
      <c r="C14" s="124">
        <v>0.94</v>
      </c>
    </row>
    <row r="15" spans="2:3" s="9" customFormat="1" x14ac:dyDescent="0.2">
      <c r="B15" s="204" t="s">
        <v>98</v>
      </c>
      <c r="C15" s="215">
        <v>0.81321333333333345</v>
      </c>
    </row>
    <row r="16" spans="2:3" s="9" customFormat="1" x14ac:dyDescent="0.2">
      <c r="B16" s="204" t="s">
        <v>97</v>
      </c>
      <c r="C16" s="215">
        <v>0.76</v>
      </c>
    </row>
    <row r="17" spans="2:6" s="9" customFormat="1" x14ac:dyDescent="0.2">
      <c r="B17" s="10"/>
    </row>
    <row r="18" spans="2:6" s="9" customFormat="1" ht="33" customHeight="1" x14ac:dyDescent="0.2">
      <c r="B18" s="233" t="s">
        <v>173</v>
      </c>
      <c r="C18" s="233"/>
      <c r="D18" s="233"/>
      <c r="E18" s="233"/>
    </row>
    <row r="19" spans="2:6" s="9" customFormat="1" ht="32.25" customHeight="1" x14ac:dyDescent="0.2">
      <c r="B19" s="87" t="s">
        <v>147</v>
      </c>
      <c r="C19" s="88" t="s">
        <v>170</v>
      </c>
      <c r="D19" s="88" t="s">
        <v>171</v>
      </c>
      <c r="E19" s="88" t="s">
        <v>172</v>
      </c>
    </row>
    <row r="20" spans="2:6" s="9" customFormat="1" x14ac:dyDescent="0.2">
      <c r="B20" s="15" t="s">
        <v>83</v>
      </c>
      <c r="C20" s="38">
        <v>0.1</v>
      </c>
      <c r="D20" s="38">
        <v>0.74</v>
      </c>
      <c r="E20" s="38">
        <v>0.16</v>
      </c>
      <c r="F20" s="18"/>
    </row>
    <row r="21" spans="2:6" s="9" customFormat="1" x14ac:dyDescent="0.2">
      <c r="B21" s="16" t="s">
        <v>101</v>
      </c>
      <c r="C21" s="37">
        <v>4.2499999999999996E-2</v>
      </c>
      <c r="D21" s="37">
        <v>0.52625</v>
      </c>
      <c r="E21" s="37">
        <v>0.43124999999999997</v>
      </c>
      <c r="F21" s="18"/>
    </row>
    <row r="22" spans="2:6" s="9" customFormat="1" x14ac:dyDescent="0.2">
      <c r="B22" s="16" t="s">
        <v>3</v>
      </c>
      <c r="C22" s="37">
        <v>1.6666666666666666E-2</v>
      </c>
      <c r="D22" s="37">
        <v>0.64</v>
      </c>
      <c r="E22" s="37">
        <v>0.34333333333333332</v>
      </c>
      <c r="F22" s="18"/>
    </row>
    <row r="23" spans="2:6" s="9" customFormat="1" x14ac:dyDescent="0.2">
      <c r="B23" s="16" t="s">
        <v>4</v>
      </c>
      <c r="C23" s="37">
        <v>0.02</v>
      </c>
      <c r="D23" s="37">
        <v>0.53500000000000003</v>
      </c>
      <c r="E23" s="37">
        <v>0.44499999999999995</v>
      </c>
      <c r="F23" s="18"/>
    </row>
    <row r="24" spans="2:6" s="9" customFormat="1" x14ac:dyDescent="0.2">
      <c r="B24" s="16" t="s">
        <v>100</v>
      </c>
      <c r="C24" s="37">
        <v>5.8799999999999998E-2</v>
      </c>
      <c r="D24" s="37">
        <v>0.59311428571428582</v>
      </c>
      <c r="E24" s="37">
        <v>0.34808571428571428</v>
      </c>
      <c r="F24" s="18"/>
    </row>
    <row r="25" spans="2:6" s="9" customFormat="1" x14ac:dyDescent="0.2">
      <c r="B25" s="16" t="s">
        <v>1</v>
      </c>
      <c r="C25" s="37">
        <v>0.28000000000000003</v>
      </c>
      <c r="D25" s="37">
        <v>0.52</v>
      </c>
      <c r="E25" s="37">
        <v>0.2</v>
      </c>
      <c r="F25" s="18"/>
    </row>
    <row r="26" spans="2:6" s="9" customFormat="1" x14ac:dyDescent="0.2">
      <c r="B26" s="16" t="s">
        <v>6</v>
      </c>
      <c r="C26" s="37">
        <v>0</v>
      </c>
      <c r="D26" s="37">
        <v>0.56566666666666665</v>
      </c>
      <c r="E26" s="37">
        <v>0.43433333333333329</v>
      </c>
      <c r="F26" s="18"/>
    </row>
    <row r="27" spans="2:6" s="9" customFormat="1" x14ac:dyDescent="0.2">
      <c r="B27" s="16" t="s">
        <v>7</v>
      </c>
      <c r="C27" s="37">
        <v>7.0000000000000007E-2</v>
      </c>
      <c r="D27" s="37">
        <v>0.59000000000000008</v>
      </c>
      <c r="E27" s="37">
        <v>0.34000000000000008</v>
      </c>
      <c r="F27" s="18"/>
    </row>
    <row r="28" spans="2:6" s="9" customFormat="1" x14ac:dyDescent="0.2">
      <c r="B28" s="16" t="s">
        <v>2</v>
      </c>
      <c r="C28" s="37">
        <v>0</v>
      </c>
      <c r="D28" s="37">
        <v>0.33</v>
      </c>
      <c r="E28" s="37">
        <v>0.67</v>
      </c>
      <c r="F28" s="18"/>
    </row>
    <row r="29" spans="2:6" s="9" customFormat="1" x14ac:dyDescent="0.2">
      <c r="B29" s="16" t="s">
        <v>99</v>
      </c>
      <c r="C29" s="37">
        <v>5.0000000000000001E-3</v>
      </c>
      <c r="D29" s="37">
        <v>0.57999999999999996</v>
      </c>
      <c r="E29" s="37">
        <v>0.41499999999999998</v>
      </c>
      <c r="F29" s="18"/>
    </row>
    <row r="30" spans="2:6" s="9" customFormat="1" x14ac:dyDescent="0.2">
      <c r="B30" s="96" t="s">
        <v>98</v>
      </c>
      <c r="C30" s="194">
        <v>0.05</v>
      </c>
      <c r="D30" s="194">
        <v>0.57999999999999996</v>
      </c>
      <c r="E30" s="195">
        <v>0.37</v>
      </c>
      <c r="F30" s="27"/>
    </row>
    <row r="31" spans="2:6" s="9" customFormat="1" x14ac:dyDescent="0.2">
      <c r="B31" s="96" t="s">
        <v>97</v>
      </c>
      <c r="C31" s="194">
        <v>0.06</v>
      </c>
      <c r="D31" s="194">
        <v>0.56999999999999995</v>
      </c>
      <c r="E31" s="195">
        <v>0.37</v>
      </c>
      <c r="F31" s="27"/>
    </row>
    <row r="33" spans="2:4" s="9" customFormat="1" ht="25.5" customHeight="1" x14ac:dyDescent="0.2">
      <c r="B33" s="233" t="s">
        <v>174</v>
      </c>
      <c r="C33" s="233"/>
    </row>
    <row r="34" spans="2:4" s="9" customFormat="1" x14ac:dyDescent="0.2">
      <c r="B34" s="130" t="s">
        <v>8</v>
      </c>
      <c r="C34" s="131" t="s">
        <v>177</v>
      </c>
    </row>
    <row r="35" spans="2:4" s="9" customFormat="1" x14ac:dyDescent="0.2">
      <c r="B35" s="15" t="s">
        <v>101</v>
      </c>
      <c r="C35" s="39">
        <v>0.62071428571428577</v>
      </c>
    </row>
    <row r="36" spans="2:4" s="9" customFormat="1" x14ac:dyDescent="0.2">
      <c r="B36" s="16" t="s">
        <v>99</v>
      </c>
      <c r="C36" s="40">
        <v>0.64800000000000002</v>
      </c>
    </row>
    <row r="37" spans="2:4" s="9" customFormat="1" x14ac:dyDescent="0.2">
      <c r="B37" s="16" t="s">
        <v>7</v>
      </c>
      <c r="C37" s="40">
        <v>0.72000000000000008</v>
      </c>
    </row>
    <row r="38" spans="2:4" s="9" customFormat="1" x14ac:dyDescent="0.2">
      <c r="B38" s="16" t="s">
        <v>3</v>
      </c>
      <c r="C38" s="40">
        <v>0.74186666666666667</v>
      </c>
    </row>
    <row r="39" spans="2:4" s="9" customFormat="1" x14ac:dyDescent="0.2">
      <c r="B39" s="16" t="s">
        <v>100</v>
      </c>
      <c r="C39" s="40">
        <v>0.75833333333333341</v>
      </c>
    </row>
    <row r="40" spans="2:4" s="9" customFormat="1" x14ac:dyDescent="0.2">
      <c r="B40" s="16" t="s">
        <v>4</v>
      </c>
      <c r="C40" s="40">
        <v>0.84</v>
      </c>
    </row>
    <row r="41" spans="2:4" s="9" customFormat="1" x14ac:dyDescent="0.2">
      <c r="B41" s="16" t="s">
        <v>6</v>
      </c>
      <c r="C41" s="40">
        <v>0.86499999999999999</v>
      </c>
    </row>
    <row r="42" spans="2:4" s="9" customFormat="1" x14ac:dyDescent="0.2">
      <c r="B42" s="16" t="s">
        <v>2</v>
      </c>
      <c r="C42" s="40">
        <v>0.94</v>
      </c>
    </row>
    <row r="43" spans="2:4" s="9" customFormat="1" x14ac:dyDescent="0.2">
      <c r="B43" s="16" t="s">
        <v>83</v>
      </c>
      <c r="C43" s="40">
        <v>0.96</v>
      </c>
    </row>
    <row r="44" spans="2:4" s="9" customFormat="1" x14ac:dyDescent="0.2">
      <c r="B44" s="62" t="s">
        <v>98</v>
      </c>
      <c r="C44" s="212">
        <v>0.74</v>
      </c>
    </row>
    <row r="45" spans="2:4" s="9" customFormat="1" x14ac:dyDescent="0.2">
      <c r="B45" s="10"/>
    </row>
    <row r="46" spans="2:4" s="9" customFormat="1" x14ac:dyDescent="0.2">
      <c r="B46" s="10"/>
    </row>
    <row r="47" spans="2:4" s="9" customFormat="1" ht="25.5" customHeight="1" x14ac:dyDescent="0.2">
      <c r="B47" s="233" t="s">
        <v>267</v>
      </c>
      <c r="C47" s="233"/>
    </row>
    <row r="48" spans="2:4" s="9" customFormat="1" x14ac:dyDescent="0.2">
      <c r="B48" s="130" t="s">
        <v>49</v>
      </c>
      <c r="C48" s="131">
        <v>2018</v>
      </c>
      <c r="D48" s="131">
        <v>2017</v>
      </c>
    </row>
    <row r="49" spans="2:4" s="9" customFormat="1" x14ac:dyDescent="0.2">
      <c r="B49" s="15" t="s">
        <v>50</v>
      </c>
      <c r="C49" s="39">
        <v>0.47058823529411764</v>
      </c>
      <c r="D49" s="39">
        <v>0.36</v>
      </c>
    </row>
    <row r="50" spans="2:4" s="9" customFormat="1" x14ac:dyDescent="0.2">
      <c r="B50" s="15" t="s">
        <v>51</v>
      </c>
      <c r="C50" s="39">
        <v>0.23529411764705882</v>
      </c>
      <c r="D50" s="39">
        <v>0.26</v>
      </c>
    </row>
    <row r="51" spans="2:4" s="9" customFormat="1" x14ac:dyDescent="0.2">
      <c r="B51" s="103" t="s">
        <v>52</v>
      </c>
      <c r="C51" s="39">
        <v>2.9411764705882353E-2</v>
      </c>
      <c r="D51" s="39">
        <v>0.28999999999999998</v>
      </c>
    </row>
    <row r="52" spans="2:4" s="9" customFormat="1" x14ac:dyDescent="0.2">
      <c r="B52" s="16" t="s">
        <v>175</v>
      </c>
      <c r="C52" s="40">
        <v>0</v>
      </c>
      <c r="D52" s="40">
        <v>0</v>
      </c>
    </row>
    <row r="53" spans="2:4" s="9" customFormat="1" x14ac:dyDescent="0.2">
      <c r="B53" s="16" t="s">
        <v>53</v>
      </c>
      <c r="C53" s="40">
        <v>0.26470588235294118</v>
      </c>
      <c r="D53" s="40">
        <v>0.03</v>
      </c>
    </row>
    <row r="54" spans="2:4" s="9" customFormat="1" x14ac:dyDescent="0.2">
      <c r="B54" s="16" t="s">
        <v>176</v>
      </c>
      <c r="C54" s="40">
        <v>0</v>
      </c>
      <c r="D54" s="40">
        <v>0</v>
      </c>
    </row>
    <row r="55" spans="2:4" s="9" customFormat="1" x14ac:dyDescent="0.2">
      <c r="B55" s="16" t="s">
        <v>20</v>
      </c>
      <c r="C55" s="40">
        <v>0</v>
      </c>
      <c r="D55" s="40">
        <v>0.06</v>
      </c>
    </row>
    <row r="56" spans="2:4" s="9" customFormat="1" x14ac:dyDescent="0.2">
      <c r="B56" s="10"/>
    </row>
    <row r="57" spans="2:4" s="9" customFormat="1" x14ac:dyDescent="0.2">
      <c r="B57" s="10"/>
    </row>
    <row r="58" spans="2:4" s="9" customFormat="1" ht="38.25" customHeight="1" x14ac:dyDescent="0.2">
      <c r="B58" s="226" t="s">
        <v>268</v>
      </c>
      <c r="C58" s="226"/>
    </row>
    <row r="59" spans="2:4" s="9" customFormat="1" ht="38.25" x14ac:dyDescent="0.2">
      <c r="B59" s="132" t="s">
        <v>8</v>
      </c>
      <c r="C59" s="133" t="s">
        <v>178</v>
      </c>
    </row>
    <row r="60" spans="2:4" s="9" customFormat="1" x14ac:dyDescent="0.2">
      <c r="B60" s="16" t="s">
        <v>99</v>
      </c>
      <c r="C60" s="40">
        <v>1.9900000000000001E-2</v>
      </c>
    </row>
    <row r="61" spans="2:4" s="9" customFormat="1" x14ac:dyDescent="0.2">
      <c r="B61" s="16" t="s">
        <v>101</v>
      </c>
      <c r="C61" s="40">
        <v>5.6511111111111116E-2</v>
      </c>
    </row>
    <row r="62" spans="2:4" s="9" customFormat="1" x14ac:dyDescent="0.2">
      <c r="B62" s="16" t="s">
        <v>6</v>
      </c>
      <c r="C62" s="40">
        <v>6.1800000000000001E-2</v>
      </c>
    </row>
    <row r="63" spans="2:4" s="9" customFormat="1" x14ac:dyDescent="0.2">
      <c r="B63" s="16" t="s">
        <v>4</v>
      </c>
      <c r="C63" s="40">
        <v>6.8000000000000005E-2</v>
      </c>
    </row>
    <row r="64" spans="2:4" s="9" customFormat="1" x14ac:dyDescent="0.2">
      <c r="B64" s="16" t="s">
        <v>1</v>
      </c>
      <c r="C64" s="40">
        <v>7.0000000000000007E-2</v>
      </c>
    </row>
    <row r="65" spans="2:3" s="9" customFormat="1" x14ac:dyDescent="0.2">
      <c r="B65" s="16" t="s">
        <v>83</v>
      </c>
      <c r="C65" s="40">
        <v>7.7499999999999999E-2</v>
      </c>
    </row>
    <row r="66" spans="2:3" s="9" customFormat="1" x14ac:dyDescent="0.2">
      <c r="B66" s="16" t="s">
        <v>2</v>
      </c>
      <c r="C66" s="40">
        <v>0.08</v>
      </c>
    </row>
    <row r="67" spans="2:3" s="9" customFormat="1" x14ac:dyDescent="0.2">
      <c r="B67" s="16" t="s">
        <v>100</v>
      </c>
      <c r="C67" s="40">
        <v>8.2671428571428576E-2</v>
      </c>
    </row>
    <row r="68" spans="2:3" s="9" customFormat="1" x14ac:dyDescent="0.2">
      <c r="B68" s="16" t="s">
        <v>3</v>
      </c>
      <c r="C68" s="40">
        <v>0.12666666666666668</v>
      </c>
    </row>
    <row r="69" spans="2:3" s="9" customFormat="1" x14ac:dyDescent="0.2">
      <c r="B69" s="16" t="s">
        <v>7</v>
      </c>
      <c r="C69" s="40">
        <v>0.1272888888888889</v>
      </c>
    </row>
    <row r="70" spans="2:3" s="9" customFormat="1" x14ac:dyDescent="0.2">
      <c r="B70" s="150" t="s">
        <v>98</v>
      </c>
      <c r="C70" s="151">
        <v>8.4252631578947398E-2</v>
      </c>
    </row>
    <row r="71" spans="2:3" s="9" customFormat="1" x14ac:dyDescent="0.2">
      <c r="B71" s="150" t="s">
        <v>97</v>
      </c>
      <c r="C71" s="151">
        <v>0.06</v>
      </c>
    </row>
    <row r="72" spans="2:3" s="9" customFormat="1" x14ac:dyDescent="0.2">
      <c r="B72" s="10"/>
    </row>
    <row r="73" spans="2:3" s="9" customFormat="1" x14ac:dyDescent="0.2">
      <c r="B73" s="10"/>
    </row>
    <row r="74" spans="2:3" s="9" customFormat="1" ht="38.25" customHeight="1" x14ac:dyDescent="0.2">
      <c r="B74" s="226" t="s">
        <v>269</v>
      </c>
      <c r="C74" s="226"/>
    </row>
    <row r="75" spans="2:3" s="9" customFormat="1" ht="25.5" x14ac:dyDescent="0.2">
      <c r="B75" s="132" t="s">
        <v>8</v>
      </c>
      <c r="C75" s="133" t="s">
        <v>179</v>
      </c>
    </row>
    <row r="76" spans="2:3" s="9" customFormat="1" x14ac:dyDescent="0.2">
      <c r="B76" s="16" t="s">
        <v>2</v>
      </c>
      <c r="C76" s="40">
        <v>0.06</v>
      </c>
    </row>
    <row r="77" spans="2:3" s="9" customFormat="1" x14ac:dyDescent="0.2">
      <c r="B77" s="16" t="s">
        <v>99</v>
      </c>
      <c r="C77" s="40">
        <v>0.12814999999999999</v>
      </c>
    </row>
    <row r="78" spans="2:3" s="9" customFormat="1" x14ac:dyDescent="0.2">
      <c r="B78" s="16" t="s">
        <v>101</v>
      </c>
      <c r="C78" s="40">
        <v>0.20914444444444444</v>
      </c>
    </row>
    <row r="79" spans="2:3" s="9" customFormat="1" x14ac:dyDescent="0.2">
      <c r="B79" s="16" t="s">
        <v>83</v>
      </c>
      <c r="C79" s="40">
        <v>0.24</v>
      </c>
    </row>
    <row r="80" spans="2:3" s="9" customFormat="1" x14ac:dyDescent="0.2">
      <c r="B80" s="16" t="s">
        <v>1</v>
      </c>
      <c r="C80" s="40">
        <v>0.28999999999999998</v>
      </c>
    </row>
    <row r="81" spans="2:5" s="9" customFormat="1" x14ac:dyDescent="0.2">
      <c r="B81" s="16" t="s">
        <v>6</v>
      </c>
      <c r="C81" s="40">
        <v>0.33066666666666666</v>
      </c>
    </row>
    <row r="82" spans="2:5" s="9" customFormat="1" x14ac:dyDescent="0.2">
      <c r="B82" s="16" t="s">
        <v>100</v>
      </c>
      <c r="C82" s="40">
        <v>0.33428571428571424</v>
      </c>
    </row>
    <row r="83" spans="2:5" s="9" customFormat="1" x14ac:dyDescent="0.2">
      <c r="B83" s="16" t="s">
        <v>7</v>
      </c>
      <c r="C83" s="40">
        <v>0.37433333333333335</v>
      </c>
    </row>
    <row r="84" spans="2:5" s="9" customFormat="1" x14ac:dyDescent="0.2">
      <c r="B84" s="16" t="s">
        <v>3</v>
      </c>
      <c r="C84" s="40">
        <v>0.39633333333333337</v>
      </c>
    </row>
    <row r="85" spans="2:5" s="9" customFormat="1" x14ac:dyDescent="0.2">
      <c r="B85" s="16" t="s">
        <v>4</v>
      </c>
      <c r="C85" s="40">
        <v>0.41050000000000003</v>
      </c>
    </row>
    <row r="86" spans="2:5" s="9" customFormat="1" x14ac:dyDescent="0.2">
      <c r="B86" s="150" t="s">
        <v>98</v>
      </c>
      <c r="C86" s="151">
        <v>0.30104210526315789</v>
      </c>
    </row>
    <row r="87" spans="2:5" s="9" customFormat="1" x14ac:dyDescent="0.2">
      <c r="B87" s="150" t="s">
        <v>97</v>
      </c>
      <c r="C87" s="151">
        <v>0.2</v>
      </c>
    </row>
    <row r="88" spans="2:5" s="9" customFormat="1" x14ac:dyDescent="0.2">
      <c r="C88" s="225"/>
    </row>
    <row r="89" spans="2:5" s="9" customFormat="1" ht="38.25" customHeight="1" x14ac:dyDescent="0.2">
      <c r="B89" s="228" t="s">
        <v>270</v>
      </c>
      <c r="C89" s="228"/>
      <c r="D89" s="22"/>
      <c r="E89" s="22"/>
    </row>
    <row r="90" spans="2:5" s="9" customFormat="1" ht="52.5" customHeight="1" x14ac:dyDescent="0.2">
      <c r="B90" s="134" t="s">
        <v>8</v>
      </c>
      <c r="C90" s="135" t="s">
        <v>180</v>
      </c>
      <c r="D90" s="22"/>
      <c r="E90" s="22"/>
    </row>
    <row r="91" spans="2:5" s="9" customFormat="1" x14ac:dyDescent="0.2">
      <c r="B91" s="15" t="s">
        <v>2</v>
      </c>
      <c r="C91" s="246">
        <v>17.48</v>
      </c>
      <c r="D91" s="22"/>
      <c r="E91" s="22"/>
    </row>
    <row r="92" spans="2:5" s="9" customFormat="1" x14ac:dyDescent="0.2">
      <c r="B92" s="16" t="s">
        <v>3</v>
      </c>
      <c r="C92" s="247">
        <v>25</v>
      </c>
      <c r="D92" s="22"/>
      <c r="E92" s="22"/>
    </row>
    <row r="93" spans="2:5" s="9" customFormat="1" x14ac:dyDescent="0.2">
      <c r="B93" s="16" t="s">
        <v>100</v>
      </c>
      <c r="C93" s="247">
        <v>26.339999999999996</v>
      </c>
      <c r="D93" s="22"/>
      <c r="E93" s="22"/>
    </row>
    <row r="94" spans="2:5" s="9" customFormat="1" x14ac:dyDescent="0.2">
      <c r="B94" s="16" t="s">
        <v>6</v>
      </c>
      <c r="C94" s="247">
        <v>30.333333333333332</v>
      </c>
      <c r="D94" s="22"/>
      <c r="E94" s="22"/>
    </row>
    <row r="95" spans="2:5" s="9" customFormat="1" x14ac:dyDescent="0.2">
      <c r="B95" s="16" t="s">
        <v>7</v>
      </c>
      <c r="C95" s="247">
        <v>34.31111111111111</v>
      </c>
      <c r="D95" s="22"/>
      <c r="E95" s="22"/>
    </row>
    <row r="96" spans="2:5" s="9" customFormat="1" x14ac:dyDescent="0.2">
      <c r="B96" s="16" t="s">
        <v>101</v>
      </c>
      <c r="C96" s="247">
        <v>36.875</v>
      </c>
      <c r="D96" s="22"/>
      <c r="E96" s="22"/>
    </row>
    <row r="97" spans="2:5" s="9" customFormat="1" x14ac:dyDescent="0.2">
      <c r="B97" s="16" t="s">
        <v>99</v>
      </c>
      <c r="C97" s="247">
        <v>44</v>
      </c>
      <c r="D97" s="22"/>
      <c r="E97" s="22"/>
    </row>
    <row r="98" spans="2:5" s="9" customFormat="1" x14ac:dyDescent="0.2">
      <c r="B98" s="16" t="s">
        <v>1</v>
      </c>
      <c r="C98" s="247">
        <v>66</v>
      </c>
      <c r="D98" s="22"/>
      <c r="E98" s="22"/>
    </row>
    <row r="99" spans="2:5" s="9" customFormat="1" x14ac:dyDescent="0.2">
      <c r="B99" s="16" t="s">
        <v>4</v>
      </c>
      <c r="C99" s="247">
        <v>96</v>
      </c>
    </row>
    <row r="100" spans="2:5" s="9" customFormat="1" x14ac:dyDescent="0.2">
      <c r="B100" s="16" t="s">
        <v>83</v>
      </c>
      <c r="C100" s="247">
        <v>108</v>
      </c>
    </row>
    <row r="101" spans="2:5" s="9" customFormat="1" x14ac:dyDescent="0.2">
      <c r="B101" s="150" t="s">
        <v>98</v>
      </c>
      <c r="C101" s="248">
        <v>48</v>
      </c>
    </row>
    <row r="102" spans="2:5" s="9" customFormat="1" x14ac:dyDescent="0.2">
      <c r="B102" s="10"/>
    </row>
    <row r="103" spans="2:5" s="41" customFormat="1" ht="27.75" customHeight="1" x14ac:dyDescent="0.25">
      <c r="B103" s="226" t="s">
        <v>271</v>
      </c>
      <c r="C103" s="226"/>
    </row>
    <row r="104" spans="2:5" s="9" customFormat="1" ht="51" x14ac:dyDescent="0.2">
      <c r="B104" s="182" t="s">
        <v>8</v>
      </c>
      <c r="C104" s="162" t="s">
        <v>181</v>
      </c>
    </row>
    <row r="105" spans="2:5" s="9" customFormat="1" x14ac:dyDescent="0.2">
      <c r="B105" s="15" t="s">
        <v>4</v>
      </c>
      <c r="C105" s="117">
        <v>0</v>
      </c>
    </row>
    <row r="106" spans="2:5" s="9" customFormat="1" x14ac:dyDescent="0.2">
      <c r="B106" s="15" t="s">
        <v>2</v>
      </c>
      <c r="C106" s="117">
        <v>0</v>
      </c>
    </row>
    <row r="107" spans="2:5" s="9" customFormat="1" x14ac:dyDescent="0.2">
      <c r="B107" s="15" t="s">
        <v>3</v>
      </c>
      <c r="C107" s="117">
        <v>0</v>
      </c>
    </row>
    <row r="108" spans="2:5" s="9" customFormat="1" x14ac:dyDescent="0.2">
      <c r="B108" s="16" t="s">
        <v>83</v>
      </c>
      <c r="C108" s="118">
        <v>0</v>
      </c>
    </row>
    <row r="109" spans="2:5" s="9" customFormat="1" x14ac:dyDescent="0.2">
      <c r="B109" s="16" t="s">
        <v>99</v>
      </c>
      <c r="C109" s="118">
        <v>0.08</v>
      </c>
    </row>
    <row r="110" spans="2:5" s="9" customFormat="1" x14ac:dyDescent="0.2">
      <c r="B110" s="16" t="s">
        <v>7</v>
      </c>
      <c r="C110" s="118">
        <v>8.3111111111111108E-2</v>
      </c>
    </row>
    <row r="111" spans="2:5" s="9" customFormat="1" x14ac:dyDescent="0.2">
      <c r="B111" s="16" t="s">
        <v>101</v>
      </c>
      <c r="C111" s="118">
        <v>0.1138888888888889</v>
      </c>
    </row>
    <row r="112" spans="2:5" s="9" customFormat="1" x14ac:dyDescent="0.2">
      <c r="B112" s="16" t="s">
        <v>100</v>
      </c>
      <c r="C112" s="118">
        <v>0.13298571428571429</v>
      </c>
    </row>
    <row r="113" spans="2:3" s="9" customFormat="1" x14ac:dyDescent="0.2">
      <c r="B113" s="21" t="s">
        <v>6</v>
      </c>
      <c r="C113" s="118">
        <v>0.26223333333333332</v>
      </c>
    </row>
    <row r="114" spans="2:3" s="9" customFormat="1" x14ac:dyDescent="0.2">
      <c r="B114" s="150" t="s">
        <v>98</v>
      </c>
      <c r="C114" s="249">
        <v>0.09</v>
      </c>
    </row>
    <row r="115" spans="2:3" s="9" customFormat="1" x14ac:dyDescent="0.2">
      <c r="B115" s="150" t="s">
        <v>97</v>
      </c>
      <c r="C115" s="249">
        <v>0.05</v>
      </c>
    </row>
    <row r="116" spans="2:3" s="9" customFormat="1" x14ac:dyDescent="0.2">
      <c r="B116" s="10"/>
    </row>
    <row r="117" spans="2:3" s="9" customFormat="1" x14ac:dyDescent="0.2">
      <c r="B117" s="10"/>
    </row>
    <row r="118" spans="2:3" s="9" customFormat="1" ht="25.5" customHeight="1" x14ac:dyDescent="0.2">
      <c r="B118" s="228" t="s">
        <v>272</v>
      </c>
      <c r="C118" s="228"/>
    </row>
    <row r="119" spans="2:3" s="9" customFormat="1" ht="38.25" x14ac:dyDescent="0.2">
      <c r="B119" s="154" t="s">
        <v>8</v>
      </c>
      <c r="C119" s="123" t="s">
        <v>182</v>
      </c>
    </row>
    <row r="120" spans="2:3" s="9" customFormat="1" x14ac:dyDescent="0.2">
      <c r="B120" s="100" t="s">
        <v>2</v>
      </c>
      <c r="C120" s="129">
        <v>33</v>
      </c>
    </row>
    <row r="121" spans="2:3" s="9" customFormat="1" x14ac:dyDescent="0.2">
      <c r="B121" s="98" t="s">
        <v>101</v>
      </c>
      <c r="C121" s="126">
        <v>41.75</v>
      </c>
    </row>
    <row r="122" spans="2:3" s="9" customFormat="1" x14ac:dyDescent="0.2">
      <c r="B122" s="98" t="s">
        <v>3</v>
      </c>
      <c r="C122" s="126">
        <v>46</v>
      </c>
    </row>
    <row r="123" spans="2:3" s="9" customFormat="1" x14ac:dyDescent="0.2">
      <c r="B123" s="98" t="s">
        <v>100</v>
      </c>
      <c r="C123" s="126">
        <v>60.075000000000003</v>
      </c>
    </row>
    <row r="124" spans="2:3" s="9" customFormat="1" x14ac:dyDescent="0.2">
      <c r="B124" s="98" t="s">
        <v>99</v>
      </c>
      <c r="C124" s="126">
        <v>77.98</v>
      </c>
    </row>
    <row r="125" spans="2:3" s="9" customFormat="1" x14ac:dyDescent="0.2">
      <c r="B125" s="98" t="s">
        <v>6</v>
      </c>
      <c r="C125" s="126">
        <v>84.100000000000009</v>
      </c>
    </row>
    <row r="126" spans="2:3" s="9" customFormat="1" x14ac:dyDescent="0.2">
      <c r="B126" s="98" t="s">
        <v>7</v>
      </c>
      <c r="C126" s="126">
        <v>85.955555555555563</v>
      </c>
    </row>
    <row r="127" spans="2:3" s="9" customFormat="1" x14ac:dyDescent="0.2">
      <c r="B127" s="98" t="s">
        <v>1</v>
      </c>
      <c r="C127" s="126">
        <v>120</v>
      </c>
    </row>
    <row r="128" spans="2:3" s="9" customFormat="1" x14ac:dyDescent="0.2">
      <c r="B128" s="98" t="s">
        <v>83</v>
      </c>
      <c r="C128" s="126">
        <v>129</v>
      </c>
    </row>
    <row r="129" spans="2:16" s="9" customFormat="1" x14ac:dyDescent="0.2">
      <c r="B129" s="99" t="s">
        <v>4</v>
      </c>
      <c r="C129" s="126">
        <v>192</v>
      </c>
    </row>
    <row r="130" spans="2:16" s="9" customFormat="1" x14ac:dyDescent="0.2">
      <c r="B130" s="64" t="s">
        <v>98</v>
      </c>
      <c r="C130" s="65">
        <v>87</v>
      </c>
    </row>
    <row r="131" spans="2:16" s="9" customFormat="1" x14ac:dyDescent="0.2">
      <c r="B131" s="10"/>
    </row>
    <row r="132" spans="2:16" s="22" customFormat="1" x14ac:dyDescent="0.2">
      <c r="B132" s="10"/>
      <c r="C132" s="9"/>
      <c r="D132" s="9"/>
      <c r="E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s="22" customFormat="1" ht="24" customHeight="1" x14ac:dyDescent="0.2">
      <c r="B133" s="226" t="s">
        <v>273</v>
      </c>
      <c r="C133" s="226"/>
      <c r="D133" s="226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s="22" customFormat="1" ht="25.5" customHeight="1" x14ac:dyDescent="0.2">
      <c r="B134" s="183" t="s">
        <v>41</v>
      </c>
      <c r="C134" s="159">
        <v>2018</v>
      </c>
      <c r="D134" s="158">
        <v>2017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2:16" s="22" customFormat="1" x14ac:dyDescent="0.2">
      <c r="B135" s="15" t="s">
        <v>183</v>
      </c>
      <c r="C135" s="38">
        <v>0.03</v>
      </c>
      <c r="D135" s="38">
        <v>0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2:16" s="22" customFormat="1" x14ac:dyDescent="0.2">
      <c r="B136" s="16" t="s">
        <v>89</v>
      </c>
      <c r="C136" s="37">
        <v>7.0000000000000007E-2</v>
      </c>
      <c r="D136" s="37">
        <v>0.05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2:16" s="22" customFormat="1" x14ac:dyDescent="0.2">
      <c r="B137" s="16" t="s">
        <v>88</v>
      </c>
      <c r="C137" s="37">
        <v>0.41</v>
      </c>
      <c r="D137" s="37">
        <v>0.5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2:16" s="22" customFormat="1" x14ac:dyDescent="0.2">
      <c r="B138" s="16" t="s">
        <v>87</v>
      </c>
      <c r="C138" s="37">
        <v>0.49</v>
      </c>
      <c r="D138" s="37">
        <v>0.32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2:16" s="22" customFormat="1" x14ac:dyDescent="0.2">
      <c r="B139" s="16" t="s">
        <v>5</v>
      </c>
      <c r="C139" s="37">
        <v>0</v>
      </c>
      <c r="D139" s="37">
        <v>0.13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2" spans="2:16" s="22" customFormat="1" ht="25.5" customHeight="1" x14ac:dyDescent="0.2">
      <c r="B142" s="226" t="s">
        <v>274</v>
      </c>
      <c r="C142" s="226"/>
      <c r="D142" s="226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s="22" customFormat="1" ht="25.5" customHeight="1" x14ac:dyDescent="0.2">
      <c r="B143" s="157" t="s">
        <v>147</v>
      </c>
      <c r="C143" s="159" t="s">
        <v>184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2:16" s="22" customFormat="1" x14ac:dyDescent="0.2">
      <c r="B144" s="15" t="s">
        <v>99</v>
      </c>
      <c r="C144" s="38">
        <v>0.01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2:15" s="22" customFormat="1" x14ac:dyDescent="0.2">
      <c r="B145" s="16" t="s">
        <v>7</v>
      </c>
      <c r="C145" s="37">
        <v>4.4999999999999998E-2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s="22" customFormat="1" x14ac:dyDescent="0.2">
      <c r="B146" s="16" t="s">
        <v>2</v>
      </c>
      <c r="C146" s="37">
        <v>0.05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s="22" customFormat="1" x14ac:dyDescent="0.2">
      <c r="B147" s="16" t="s">
        <v>101</v>
      </c>
      <c r="C147" s="37">
        <v>6.8533333333333321E-2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s="9" customFormat="1" x14ac:dyDescent="0.2">
      <c r="B148" s="16" t="s">
        <v>3</v>
      </c>
      <c r="C148" s="37">
        <v>0.08</v>
      </c>
    </row>
    <row r="149" spans="2:15" s="9" customFormat="1" x14ac:dyDescent="0.2">
      <c r="B149" s="16" t="s">
        <v>100</v>
      </c>
      <c r="C149" s="37">
        <v>8.486666666666666E-2</v>
      </c>
    </row>
    <row r="150" spans="2:15" s="9" customFormat="1" x14ac:dyDescent="0.2">
      <c r="B150" s="16" t="s">
        <v>6</v>
      </c>
      <c r="C150" s="37">
        <v>0.16350000000000001</v>
      </c>
    </row>
    <row r="151" spans="2:15" s="9" customFormat="1" x14ac:dyDescent="0.2">
      <c r="B151" s="64" t="s">
        <v>98</v>
      </c>
      <c r="C151" s="101">
        <v>6.5847619047619071E-2</v>
      </c>
    </row>
    <row r="152" spans="2:15" s="9" customFormat="1" x14ac:dyDescent="0.2">
      <c r="B152" s="64" t="s">
        <v>97</v>
      </c>
      <c r="C152" s="101">
        <v>0.06</v>
      </c>
    </row>
    <row r="153" spans="2:15" ht="12" customHeight="1" x14ac:dyDescent="0.2">
      <c r="B153" s="193"/>
      <c r="C153" s="193"/>
    </row>
    <row r="154" spans="2:15" ht="45" customHeight="1" x14ac:dyDescent="0.2">
      <c r="B154" s="234" t="s">
        <v>185</v>
      </c>
      <c r="C154" s="234"/>
    </row>
    <row r="155" spans="2:15" ht="37.5" customHeight="1" x14ac:dyDescent="0.2">
      <c r="B155" s="136" t="s">
        <v>147</v>
      </c>
      <c r="C155" s="160" t="s">
        <v>186</v>
      </c>
      <c r="D155" s="9"/>
      <c r="E155" s="34"/>
      <c r="F155" s="9"/>
      <c r="G155" s="9"/>
    </row>
    <row r="156" spans="2:15" x14ac:dyDescent="0.2">
      <c r="B156" s="103" t="s">
        <v>3</v>
      </c>
      <c r="C156" s="128">
        <v>9.3333333333333339</v>
      </c>
      <c r="D156" s="9"/>
      <c r="E156" s="34"/>
      <c r="F156" s="9"/>
      <c r="G156" s="9"/>
    </row>
    <row r="157" spans="2:15" x14ac:dyDescent="0.2">
      <c r="B157" s="29" t="s">
        <v>99</v>
      </c>
      <c r="C157" s="125">
        <v>15</v>
      </c>
      <c r="D157" s="9"/>
      <c r="E157" s="34"/>
      <c r="F157" s="9"/>
      <c r="G157" s="9"/>
    </row>
    <row r="158" spans="2:15" x14ac:dyDescent="0.2">
      <c r="B158" s="29" t="s">
        <v>7</v>
      </c>
      <c r="C158" s="125">
        <v>18.777777777777779</v>
      </c>
      <c r="D158" s="9"/>
      <c r="E158" s="34"/>
      <c r="F158" s="9"/>
      <c r="G158" s="9"/>
    </row>
    <row r="159" spans="2:15" x14ac:dyDescent="0.2">
      <c r="B159" s="29" t="s">
        <v>2</v>
      </c>
      <c r="C159" s="125">
        <v>20</v>
      </c>
      <c r="D159" s="9"/>
      <c r="E159" s="34"/>
      <c r="F159" s="9"/>
      <c r="G159" s="9"/>
    </row>
    <row r="160" spans="2:15" x14ac:dyDescent="0.2">
      <c r="B160" s="29" t="s">
        <v>83</v>
      </c>
      <c r="C160" s="125">
        <v>21</v>
      </c>
      <c r="D160" s="9"/>
      <c r="E160" s="34"/>
      <c r="F160" s="9"/>
      <c r="G160" s="9"/>
    </row>
    <row r="161" spans="2:20" x14ac:dyDescent="0.2">
      <c r="B161" s="29" t="s">
        <v>101</v>
      </c>
      <c r="C161" s="125">
        <v>24.375</v>
      </c>
      <c r="D161" s="9"/>
      <c r="E161" s="34"/>
      <c r="F161" s="9"/>
      <c r="G161" s="9"/>
    </row>
    <row r="162" spans="2:20" x14ac:dyDescent="0.2">
      <c r="B162" s="29" t="s">
        <v>6</v>
      </c>
      <c r="C162" s="125">
        <v>26.666666666666668</v>
      </c>
      <c r="D162" s="34"/>
      <c r="E162" s="34"/>
      <c r="F162" s="9"/>
      <c r="G162" s="9"/>
    </row>
    <row r="163" spans="2:20" x14ac:dyDescent="0.2">
      <c r="B163" s="29" t="s">
        <v>4</v>
      </c>
      <c r="C163" s="125">
        <v>27</v>
      </c>
      <c r="D163" s="34"/>
      <c r="E163" s="34"/>
      <c r="F163" s="9"/>
      <c r="G163" s="9"/>
    </row>
    <row r="164" spans="2:20" x14ac:dyDescent="0.2">
      <c r="B164" s="29" t="s">
        <v>1</v>
      </c>
      <c r="C164" s="125">
        <v>31</v>
      </c>
      <c r="D164" s="9"/>
      <c r="E164" s="34"/>
      <c r="F164" s="9"/>
      <c r="G164" s="9"/>
    </row>
    <row r="165" spans="2:20" x14ac:dyDescent="0.2">
      <c r="B165" s="29" t="s">
        <v>100</v>
      </c>
      <c r="C165" s="125">
        <v>36.5</v>
      </c>
      <c r="D165" s="9"/>
      <c r="E165" s="34"/>
      <c r="F165" s="9"/>
      <c r="G165" s="9"/>
    </row>
    <row r="166" spans="2:20" x14ac:dyDescent="0.2">
      <c r="B166" s="146" t="s">
        <v>98</v>
      </c>
      <c r="C166" s="149">
        <v>23</v>
      </c>
      <c r="D166" s="9"/>
      <c r="E166" s="9"/>
      <c r="F166" s="9"/>
      <c r="G166" s="9"/>
    </row>
    <row r="167" spans="2:20" x14ac:dyDescent="0.2">
      <c r="B167" s="146" t="s">
        <v>97</v>
      </c>
      <c r="C167" s="149">
        <v>32.6</v>
      </c>
      <c r="D167" s="9"/>
      <c r="E167" s="9"/>
      <c r="F167" s="9"/>
      <c r="G167" s="9"/>
    </row>
    <row r="169" spans="2:20" s="9" customFormat="1" x14ac:dyDescent="0.2"/>
    <row r="170" spans="2:20" s="9" customFormat="1" ht="25.5" customHeight="1" x14ac:dyDescent="0.2">
      <c r="B170" s="226" t="s">
        <v>275</v>
      </c>
      <c r="C170" s="226"/>
    </row>
    <row r="171" spans="2:20" s="9" customFormat="1" ht="25.5" customHeight="1" x14ac:dyDescent="0.2">
      <c r="B171" s="161" t="s">
        <v>147</v>
      </c>
      <c r="C171" s="162" t="s">
        <v>187</v>
      </c>
    </row>
    <row r="172" spans="2:20" s="9" customFormat="1" x14ac:dyDescent="0.2">
      <c r="B172" s="103" t="s">
        <v>83</v>
      </c>
      <c r="C172" s="128">
        <v>25</v>
      </c>
    </row>
    <row r="173" spans="2:20" s="9" customFormat="1" x14ac:dyDescent="0.2">
      <c r="B173" s="29" t="s">
        <v>6</v>
      </c>
      <c r="C173" s="125">
        <v>28.333333333333332</v>
      </c>
    </row>
    <row r="174" spans="2:20" s="22" customFormat="1" x14ac:dyDescent="0.2">
      <c r="B174" s="29" t="s">
        <v>4</v>
      </c>
      <c r="C174" s="125">
        <v>31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2:20" s="22" customFormat="1" x14ac:dyDescent="0.2">
      <c r="B175" s="29" t="s">
        <v>100</v>
      </c>
      <c r="C175" s="125">
        <v>37.5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2:20" s="22" customFormat="1" x14ac:dyDescent="0.2">
      <c r="B176" s="29" t="s">
        <v>99</v>
      </c>
      <c r="C176" s="125">
        <v>56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2:20" s="22" customFormat="1" x14ac:dyDescent="0.2">
      <c r="B177" s="29" t="s">
        <v>3</v>
      </c>
      <c r="C177" s="125">
        <v>63.5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2:20" s="22" customFormat="1" x14ac:dyDescent="0.2">
      <c r="B178" s="29" t="s">
        <v>2</v>
      </c>
      <c r="C178" s="125">
        <v>68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2:20" s="22" customFormat="1" x14ac:dyDescent="0.2">
      <c r="B179" s="29" t="s">
        <v>7</v>
      </c>
      <c r="C179" s="125">
        <v>95.111111111111114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2:20" s="22" customFormat="1" x14ac:dyDescent="0.2">
      <c r="B180" s="29" t="s">
        <v>101</v>
      </c>
      <c r="C180" s="125">
        <v>112.88888888888889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2:20" s="22" customFormat="1" x14ac:dyDescent="0.2">
      <c r="B181" s="144" t="s">
        <v>98</v>
      </c>
      <c r="C181" s="148">
        <v>57</v>
      </c>
      <c r="D181" s="26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2:20" s="22" customFormat="1" x14ac:dyDescent="0.2">
      <c r="B182" s="144" t="s">
        <v>97</v>
      </c>
      <c r="C182" s="148">
        <v>162</v>
      </c>
      <c r="D182" s="26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2:20" s="22" customFormat="1" x14ac:dyDescent="0.2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2:20" s="22" customFormat="1" x14ac:dyDescent="0.2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2:20" s="22" customFormat="1" ht="26.25" customHeight="1" x14ac:dyDescent="0.2">
      <c r="B185" s="226" t="s">
        <v>276</v>
      </c>
      <c r="C185" s="226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2:20" s="22" customFormat="1" ht="25.5" customHeight="1" x14ac:dyDescent="0.2">
      <c r="B186" s="163" t="s">
        <v>147</v>
      </c>
      <c r="C186" s="162" t="s">
        <v>187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2:20" s="22" customFormat="1" x14ac:dyDescent="0.2">
      <c r="B187" s="103" t="s">
        <v>6</v>
      </c>
      <c r="C187" s="128">
        <v>18.666666666666668</v>
      </c>
    </row>
    <row r="188" spans="2:20" s="22" customFormat="1" x14ac:dyDescent="0.2">
      <c r="B188" s="29" t="s">
        <v>83</v>
      </c>
      <c r="C188" s="125">
        <v>25</v>
      </c>
    </row>
    <row r="189" spans="2:20" s="22" customFormat="1" x14ac:dyDescent="0.2">
      <c r="B189" s="102" t="s">
        <v>4</v>
      </c>
      <c r="C189" s="125">
        <v>38.5</v>
      </c>
    </row>
    <row r="190" spans="2:20" s="22" customFormat="1" x14ac:dyDescent="0.2">
      <c r="B190" s="29" t="s">
        <v>99</v>
      </c>
      <c r="C190" s="125">
        <v>47.5</v>
      </c>
    </row>
    <row r="191" spans="2:20" s="22" customFormat="1" x14ac:dyDescent="0.2">
      <c r="B191" s="29" t="s">
        <v>100</v>
      </c>
      <c r="C191" s="125">
        <v>57.5</v>
      </c>
    </row>
    <row r="192" spans="2:20" s="22" customFormat="1" x14ac:dyDescent="0.2">
      <c r="B192" s="29" t="s">
        <v>101</v>
      </c>
      <c r="C192" s="125">
        <v>68.111111111111114</v>
      </c>
    </row>
    <row r="193" spans="2:10" s="22" customFormat="1" x14ac:dyDescent="0.2">
      <c r="B193" s="29" t="s">
        <v>3</v>
      </c>
      <c r="C193" s="125">
        <v>70.5</v>
      </c>
    </row>
    <row r="194" spans="2:10" s="22" customFormat="1" x14ac:dyDescent="0.2">
      <c r="B194" s="29" t="s">
        <v>2</v>
      </c>
      <c r="C194" s="125">
        <v>71</v>
      </c>
    </row>
    <row r="195" spans="2:10" s="22" customFormat="1" x14ac:dyDescent="0.2">
      <c r="B195" s="29" t="s">
        <v>7</v>
      </c>
      <c r="C195" s="125">
        <v>101.2</v>
      </c>
    </row>
    <row r="196" spans="2:10" s="9" customFormat="1" x14ac:dyDescent="0.2">
      <c r="B196" s="145" t="s">
        <v>98</v>
      </c>
      <c r="C196" s="147">
        <v>50</v>
      </c>
    </row>
    <row r="197" spans="2:10" s="9" customFormat="1" x14ac:dyDescent="0.2">
      <c r="B197" s="145" t="s">
        <v>97</v>
      </c>
      <c r="C197" s="147">
        <v>55</v>
      </c>
    </row>
    <row r="198" spans="2:10" s="9" customFormat="1" x14ac:dyDescent="0.2"/>
    <row r="199" spans="2:10" s="9" customFormat="1" x14ac:dyDescent="0.2"/>
    <row r="200" spans="2:10" s="41" customFormat="1" ht="28.5" customHeight="1" x14ac:dyDescent="0.25">
      <c r="B200" s="226" t="s">
        <v>277</v>
      </c>
      <c r="C200" s="226"/>
      <c r="D200" s="226"/>
      <c r="E200" s="226"/>
      <c r="J200" s="104"/>
    </row>
    <row r="201" spans="2:10" s="9" customFormat="1" x14ac:dyDescent="0.2">
      <c r="B201" s="163" t="s">
        <v>65</v>
      </c>
      <c r="C201" s="167" t="s">
        <v>18</v>
      </c>
      <c r="D201" s="159" t="s">
        <v>17</v>
      </c>
    </row>
    <row r="202" spans="2:10" s="9" customFormat="1" x14ac:dyDescent="0.2">
      <c r="B202" s="216">
        <v>2018</v>
      </c>
      <c r="C202" s="217">
        <v>0.81081081081081086</v>
      </c>
      <c r="D202" s="218">
        <v>0.1891891891891892</v>
      </c>
    </row>
    <row r="203" spans="2:10" s="9" customFormat="1" x14ac:dyDescent="0.2"/>
    <row r="204" spans="2:10" s="9" customFormat="1" ht="29.25" customHeight="1" x14ac:dyDescent="0.2">
      <c r="B204" s="226" t="s">
        <v>278</v>
      </c>
      <c r="C204" s="226"/>
      <c r="D204" s="226"/>
      <c r="E204" s="226"/>
    </row>
    <row r="205" spans="2:10" s="9" customFormat="1" ht="12.75" customHeight="1" x14ac:dyDescent="0.2">
      <c r="B205" s="168" t="s">
        <v>65</v>
      </c>
      <c r="C205" s="159" t="s">
        <v>18</v>
      </c>
      <c r="D205" s="159" t="s">
        <v>17</v>
      </c>
    </row>
    <row r="206" spans="2:10" s="9" customFormat="1" ht="12.75" customHeight="1" x14ac:dyDescent="0.2">
      <c r="B206" s="164">
        <v>2018</v>
      </c>
      <c r="C206" s="165">
        <v>0.7567567567567568</v>
      </c>
      <c r="D206" s="166">
        <v>0.24324324324324326</v>
      </c>
    </row>
    <row r="207" spans="2:10" s="9" customFormat="1" ht="12.75" customHeight="1" x14ac:dyDescent="0.2"/>
    <row r="208" spans="2:10" s="9" customFormat="1" ht="29.25" customHeight="1" x14ac:dyDescent="0.2">
      <c r="B208" s="226" t="s">
        <v>188</v>
      </c>
      <c r="C208" s="226"/>
      <c r="D208" s="226"/>
      <c r="E208" s="226"/>
    </row>
    <row r="209" spans="2:5" s="9" customFormat="1" ht="12.75" customHeight="1" x14ac:dyDescent="0.2">
      <c r="B209" s="168" t="s">
        <v>65</v>
      </c>
      <c r="C209" s="159" t="s">
        <v>18</v>
      </c>
      <c r="D209" s="159" t="s">
        <v>17</v>
      </c>
    </row>
    <row r="210" spans="2:5" s="9" customFormat="1" ht="12.75" customHeight="1" x14ac:dyDescent="0.2">
      <c r="B210" s="164">
        <v>2018</v>
      </c>
      <c r="C210" s="165">
        <v>0.67567567567567566</v>
      </c>
      <c r="D210" s="166">
        <v>0.32432432432432434</v>
      </c>
    </row>
    <row r="211" spans="2:5" s="9" customFormat="1" ht="12.75" customHeight="1" x14ac:dyDescent="0.2"/>
    <row r="212" spans="2:5" s="9" customFormat="1" ht="29.25" customHeight="1" x14ac:dyDescent="0.2">
      <c r="B212" s="226" t="s">
        <v>279</v>
      </c>
      <c r="C212" s="226"/>
      <c r="D212" s="226"/>
      <c r="E212" s="226"/>
    </row>
    <row r="213" spans="2:5" s="9" customFormat="1" ht="12.75" customHeight="1" x14ac:dyDescent="0.2">
      <c r="B213" s="168" t="s">
        <v>65</v>
      </c>
      <c r="C213" s="159" t="s">
        <v>189</v>
      </c>
      <c r="D213" s="159" t="s">
        <v>190</v>
      </c>
    </row>
    <row r="214" spans="2:5" s="9" customFormat="1" ht="12.75" customHeight="1" x14ac:dyDescent="0.2">
      <c r="B214" s="164">
        <v>2018</v>
      </c>
      <c r="C214" s="165">
        <v>0.39355789473684216</v>
      </c>
      <c r="D214" s="166">
        <v>0.606442105263158</v>
      </c>
    </row>
    <row r="215" spans="2:5" s="9" customFormat="1" ht="12.75" customHeight="1" x14ac:dyDescent="0.2"/>
    <row r="216" spans="2:5" s="9" customFormat="1" ht="29.25" customHeight="1" x14ac:dyDescent="0.2">
      <c r="B216" s="226" t="s">
        <v>280</v>
      </c>
      <c r="C216" s="226"/>
      <c r="D216" s="226"/>
      <c r="E216" s="226"/>
    </row>
    <row r="217" spans="2:5" s="9" customFormat="1" ht="12.75" customHeight="1" x14ac:dyDescent="0.2">
      <c r="B217" s="168" t="s">
        <v>65</v>
      </c>
      <c r="C217" s="159" t="s">
        <v>189</v>
      </c>
      <c r="D217" s="159" t="s">
        <v>190</v>
      </c>
    </row>
    <row r="218" spans="2:5" s="9" customFormat="1" ht="12.75" customHeight="1" x14ac:dyDescent="0.2">
      <c r="B218" s="164">
        <v>2018</v>
      </c>
      <c r="C218" s="165">
        <v>0.40222894736842102</v>
      </c>
      <c r="D218" s="166">
        <v>0.59692894736842095</v>
      </c>
    </row>
    <row r="219" spans="2:5" s="9" customFormat="1" ht="12.75" customHeight="1" x14ac:dyDescent="0.2"/>
    <row r="220" spans="2:5" s="9" customFormat="1" ht="29.25" customHeight="1" x14ac:dyDescent="0.2">
      <c r="B220" s="226" t="s">
        <v>281</v>
      </c>
      <c r="C220" s="226"/>
      <c r="D220" s="226"/>
      <c r="E220" s="226"/>
    </row>
    <row r="221" spans="2:5" s="9" customFormat="1" ht="12.75" customHeight="1" x14ac:dyDescent="0.2">
      <c r="B221" s="168" t="s">
        <v>65</v>
      </c>
      <c r="C221" s="159" t="s">
        <v>90</v>
      </c>
    </row>
    <row r="222" spans="2:5" s="22" customFormat="1" x14ac:dyDescent="0.2">
      <c r="B222" s="29" t="s">
        <v>191</v>
      </c>
      <c r="C222" s="118">
        <v>0</v>
      </c>
      <c r="D222" s="9"/>
    </row>
    <row r="223" spans="2:5" s="22" customFormat="1" x14ac:dyDescent="0.2">
      <c r="B223" s="29" t="s">
        <v>192</v>
      </c>
      <c r="C223" s="118">
        <v>0.94594594594594594</v>
      </c>
      <c r="D223" s="9"/>
    </row>
    <row r="224" spans="2:5" s="22" customFormat="1" x14ac:dyDescent="0.2">
      <c r="B224" s="29" t="s">
        <v>193</v>
      </c>
      <c r="C224" s="118">
        <v>5.4054054054054057E-2</v>
      </c>
    </row>
    <row r="225" spans="2:5" s="9" customFormat="1" x14ac:dyDescent="0.2"/>
    <row r="226" spans="2:5" s="9" customFormat="1" ht="29.25" customHeight="1" x14ac:dyDescent="0.2">
      <c r="B226" s="226" t="s">
        <v>282</v>
      </c>
      <c r="C226" s="226"/>
      <c r="D226" s="226"/>
      <c r="E226" s="226"/>
    </row>
    <row r="227" spans="2:5" s="9" customFormat="1" ht="12.75" customHeight="1" x14ac:dyDescent="0.2">
      <c r="B227" s="168" t="s">
        <v>65</v>
      </c>
      <c r="C227" s="159" t="s">
        <v>90</v>
      </c>
    </row>
    <row r="228" spans="2:5" s="22" customFormat="1" x14ac:dyDescent="0.2">
      <c r="B228" s="29" t="s">
        <v>191</v>
      </c>
      <c r="C228" s="118">
        <v>0</v>
      </c>
      <c r="D228" s="9"/>
    </row>
    <row r="229" spans="2:5" s="22" customFormat="1" x14ac:dyDescent="0.2">
      <c r="B229" s="29" t="s">
        <v>192</v>
      </c>
      <c r="C229" s="118">
        <v>0.89189189189189189</v>
      </c>
      <c r="D229" s="9"/>
    </row>
    <row r="230" spans="2:5" s="22" customFormat="1" x14ac:dyDescent="0.2">
      <c r="B230" s="29" t="s">
        <v>193</v>
      </c>
      <c r="C230" s="118">
        <v>0.10810810810810811</v>
      </c>
    </row>
    <row r="231" spans="2:5" s="9" customFormat="1" x14ac:dyDescent="0.2"/>
    <row r="232" spans="2:5" s="9" customFormat="1" x14ac:dyDescent="0.2"/>
    <row r="233" spans="2:5" s="9" customFormat="1" x14ac:dyDescent="0.2"/>
    <row r="234" spans="2:5" s="9" customFormat="1" x14ac:dyDescent="0.2"/>
    <row r="235" spans="2:5" s="9" customFormat="1" x14ac:dyDescent="0.2"/>
    <row r="236" spans="2:5" s="9" customFormat="1" x14ac:dyDescent="0.2"/>
    <row r="237" spans="2:5" s="9" customFormat="1" x14ac:dyDescent="0.2"/>
    <row r="238" spans="2:5" s="9" customFormat="1" x14ac:dyDescent="0.2"/>
    <row r="239" spans="2:5" s="9" customFormat="1" x14ac:dyDescent="0.2"/>
    <row r="240" spans="2:5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</sheetData>
  <sortState ref="B86:C96">
    <sortCondition descending="1" ref="C86:C96"/>
  </sortState>
  <mergeCells count="22">
    <mergeCell ref="B220:E220"/>
    <mergeCell ref="B226:E226"/>
    <mergeCell ref="B74:C74"/>
    <mergeCell ref="B154:C154"/>
    <mergeCell ref="B89:C89"/>
    <mergeCell ref="B103:C103"/>
    <mergeCell ref="B118:C118"/>
    <mergeCell ref="B133:D133"/>
    <mergeCell ref="B142:D142"/>
    <mergeCell ref="B47:C47"/>
    <mergeCell ref="B58:C58"/>
    <mergeCell ref="B33:C33"/>
    <mergeCell ref="B3:C3"/>
    <mergeCell ref="B18:C18"/>
    <mergeCell ref="D18:E18"/>
    <mergeCell ref="B170:C170"/>
    <mergeCell ref="B185:C185"/>
    <mergeCell ref="B200:E200"/>
    <mergeCell ref="B204:E204"/>
    <mergeCell ref="B208:E208"/>
    <mergeCell ref="B212:E212"/>
    <mergeCell ref="B216:E216"/>
  </mergeCells>
  <pageMargins left="0.7" right="0.7" top="0.75" bottom="0.75" header="0.3" footer="0.3"/>
  <pageSetup paperSize="9" orientation="portrait" r:id="rId1"/>
  <headerFooter>
    <oddHeader>&amp;CCaracterização e Benchmarking - 2014
RH</oddHeader>
  </headerFooter>
  <rowBreaks count="5" manualBreakCount="5">
    <brk id="17" max="4" man="1"/>
    <brk id="88" max="4" man="1"/>
    <brk id="117" max="4" man="1"/>
    <brk id="153" max="4" man="1"/>
    <brk id="18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8"/>
  <sheetViews>
    <sheetView showGridLines="0" view="pageBreakPreview" zoomScaleNormal="100" zoomScaleSheetLayoutView="95" workbookViewId="0"/>
  </sheetViews>
  <sheetFormatPr defaultRowHeight="12.75" x14ac:dyDescent="0.2"/>
  <cols>
    <col min="1" max="1" width="3.5703125" style="83" customWidth="1"/>
    <col min="2" max="2" width="45" style="83" customWidth="1"/>
    <col min="3" max="3" width="16.140625" style="83" customWidth="1"/>
    <col min="4" max="5" width="12.7109375" style="83" customWidth="1"/>
    <col min="6" max="16384" width="9.140625" style="83"/>
  </cols>
  <sheetData>
    <row r="1" spans="2:3" ht="12" customHeight="1" x14ac:dyDescent="0.2"/>
    <row r="2" spans="2:3" s="9" customFormat="1" x14ac:dyDescent="0.2">
      <c r="B2" s="10"/>
    </row>
    <row r="3" spans="2:3" s="9" customFormat="1" ht="23.25" customHeight="1" x14ac:dyDescent="0.2">
      <c r="B3" s="228" t="s">
        <v>306</v>
      </c>
      <c r="C3" s="228"/>
    </row>
    <row r="4" spans="2:3" s="9" customFormat="1" x14ac:dyDescent="0.2">
      <c r="B4" s="79" t="s">
        <v>8</v>
      </c>
      <c r="C4" s="88" t="s">
        <v>307</v>
      </c>
    </row>
    <row r="5" spans="2:3" s="9" customFormat="1" x14ac:dyDescent="0.2">
      <c r="B5" s="102" t="s">
        <v>1</v>
      </c>
      <c r="C5" s="257">
        <v>612</v>
      </c>
    </row>
    <row r="6" spans="2:3" s="9" customFormat="1" x14ac:dyDescent="0.2">
      <c r="B6" s="29" t="s">
        <v>4</v>
      </c>
      <c r="C6" s="257">
        <v>700</v>
      </c>
    </row>
    <row r="7" spans="2:3" s="9" customFormat="1" x14ac:dyDescent="0.2">
      <c r="B7" s="29" t="s">
        <v>99</v>
      </c>
      <c r="C7" s="257">
        <v>708</v>
      </c>
    </row>
    <row r="8" spans="2:3" s="9" customFormat="1" x14ac:dyDescent="0.2">
      <c r="B8" s="29" t="s">
        <v>3</v>
      </c>
      <c r="C8" s="257">
        <v>745</v>
      </c>
    </row>
    <row r="9" spans="2:3" s="9" customFormat="1" x14ac:dyDescent="0.2">
      <c r="B9" s="29" t="s">
        <v>100</v>
      </c>
      <c r="C9" s="257">
        <v>745.8</v>
      </c>
    </row>
    <row r="10" spans="2:3" s="9" customFormat="1" x14ac:dyDescent="0.2">
      <c r="B10" s="29" t="s">
        <v>6</v>
      </c>
      <c r="C10" s="257">
        <v>764</v>
      </c>
    </row>
    <row r="11" spans="2:3" s="9" customFormat="1" x14ac:dyDescent="0.2">
      <c r="B11" s="29" t="s">
        <v>2</v>
      </c>
      <c r="C11" s="257">
        <v>803.4</v>
      </c>
    </row>
    <row r="12" spans="2:3" s="9" customFormat="1" x14ac:dyDescent="0.2">
      <c r="B12" s="29" t="s">
        <v>83</v>
      </c>
      <c r="C12" s="257">
        <v>830</v>
      </c>
    </row>
    <row r="13" spans="2:3" s="9" customFormat="1" x14ac:dyDescent="0.2">
      <c r="B13" s="29" t="s">
        <v>7</v>
      </c>
      <c r="C13" s="257">
        <v>844.83500000000004</v>
      </c>
    </row>
    <row r="14" spans="2:3" s="9" customFormat="1" x14ac:dyDescent="0.2">
      <c r="B14" s="29" t="s">
        <v>101</v>
      </c>
      <c r="C14" s="257">
        <v>911.84500000000003</v>
      </c>
    </row>
    <row r="15" spans="2:3" s="9" customFormat="1" x14ac:dyDescent="0.2">
      <c r="B15" s="204" t="s">
        <v>98</v>
      </c>
      <c r="C15" s="258">
        <v>796.42250000000001</v>
      </c>
    </row>
    <row r="16" spans="2:3" s="9" customFormat="1" x14ac:dyDescent="0.2">
      <c r="B16" s="204" t="s">
        <v>97</v>
      </c>
      <c r="C16" s="258">
        <v>769</v>
      </c>
    </row>
    <row r="17" spans="2:6" s="9" customFormat="1" x14ac:dyDescent="0.2">
      <c r="B17" s="10"/>
    </row>
    <row r="18" spans="2:6" s="9" customFormat="1" ht="33" customHeight="1" x14ac:dyDescent="0.2">
      <c r="B18" s="233" t="s">
        <v>308</v>
      </c>
      <c r="C18" s="233"/>
      <c r="D18" s="233"/>
      <c r="E18" s="233"/>
    </row>
    <row r="19" spans="2:6" s="9" customFormat="1" ht="32.25" customHeight="1" x14ac:dyDescent="0.2">
      <c r="B19" s="87" t="s">
        <v>147</v>
      </c>
      <c r="C19" s="88" t="s">
        <v>307</v>
      </c>
    </row>
    <row r="20" spans="2:6" s="9" customFormat="1" x14ac:dyDescent="0.2">
      <c r="B20" s="15" t="s">
        <v>1</v>
      </c>
      <c r="C20" s="259">
        <v>697</v>
      </c>
      <c r="F20" s="18"/>
    </row>
    <row r="21" spans="2:6" s="9" customFormat="1" x14ac:dyDescent="0.2">
      <c r="B21" s="16" t="s">
        <v>99</v>
      </c>
      <c r="C21" s="260">
        <v>859.5</v>
      </c>
      <c r="F21" s="18"/>
    </row>
    <row r="22" spans="2:6" s="9" customFormat="1" x14ac:dyDescent="0.2">
      <c r="B22" s="16" t="s">
        <v>2</v>
      </c>
      <c r="C22" s="260">
        <v>990.22</v>
      </c>
      <c r="F22" s="18"/>
    </row>
    <row r="23" spans="2:6" s="9" customFormat="1" x14ac:dyDescent="0.2">
      <c r="B23" s="16" t="s">
        <v>100</v>
      </c>
      <c r="C23" s="260">
        <v>995.8</v>
      </c>
      <c r="F23" s="18"/>
    </row>
    <row r="24" spans="2:6" s="9" customFormat="1" x14ac:dyDescent="0.2">
      <c r="B24" s="16" t="s">
        <v>7</v>
      </c>
      <c r="C24" s="260">
        <v>1008.525</v>
      </c>
      <c r="F24" s="18"/>
    </row>
    <row r="25" spans="2:6" s="9" customFormat="1" x14ac:dyDescent="0.2">
      <c r="B25" s="16" t="s">
        <v>6</v>
      </c>
      <c r="C25" s="260">
        <v>1048</v>
      </c>
      <c r="F25" s="18"/>
    </row>
    <row r="26" spans="2:6" s="9" customFormat="1" x14ac:dyDescent="0.2">
      <c r="B26" s="16" t="s">
        <v>4</v>
      </c>
      <c r="C26" s="260">
        <v>1050</v>
      </c>
      <c r="F26" s="18"/>
    </row>
    <row r="27" spans="2:6" s="9" customFormat="1" x14ac:dyDescent="0.2">
      <c r="B27" s="16" t="s">
        <v>3</v>
      </c>
      <c r="C27" s="260">
        <v>1055.3333333333333</v>
      </c>
      <c r="F27" s="18"/>
    </row>
    <row r="28" spans="2:6" s="9" customFormat="1" x14ac:dyDescent="0.2">
      <c r="B28" s="16" t="s">
        <v>83</v>
      </c>
      <c r="C28" s="260">
        <v>1130</v>
      </c>
      <c r="F28" s="18"/>
    </row>
    <row r="29" spans="2:6" s="9" customFormat="1" x14ac:dyDescent="0.2">
      <c r="B29" s="16" t="s">
        <v>101</v>
      </c>
      <c r="C29" s="260">
        <v>1163.2012500000001</v>
      </c>
      <c r="F29" s="18"/>
    </row>
    <row r="30" spans="2:6" s="9" customFormat="1" x14ac:dyDescent="0.2">
      <c r="B30" s="96" t="s">
        <v>98</v>
      </c>
      <c r="C30" s="261">
        <v>1044.6017857142858</v>
      </c>
      <c r="F30" s="27"/>
    </row>
    <row r="31" spans="2:6" s="9" customFormat="1" x14ac:dyDescent="0.2">
      <c r="B31" s="96" t="s">
        <v>97</v>
      </c>
      <c r="C31" s="261">
        <v>971</v>
      </c>
      <c r="F31" s="27"/>
    </row>
    <row r="33" spans="2:3" s="9" customFormat="1" ht="39" customHeight="1" x14ac:dyDescent="0.2">
      <c r="B33" s="233" t="s">
        <v>311</v>
      </c>
      <c r="C33" s="233"/>
    </row>
    <row r="34" spans="2:3" s="9" customFormat="1" x14ac:dyDescent="0.2">
      <c r="B34" s="130" t="s">
        <v>8</v>
      </c>
      <c r="C34" s="131" t="s">
        <v>309</v>
      </c>
    </row>
    <row r="35" spans="2:3" s="9" customFormat="1" x14ac:dyDescent="0.2">
      <c r="B35" s="15" t="s">
        <v>100</v>
      </c>
      <c r="C35" s="39">
        <v>8.7659999999999988E-2</v>
      </c>
    </row>
    <row r="36" spans="2:3" s="9" customFormat="1" x14ac:dyDescent="0.2">
      <c r="B36" s="16" t="s">
        <v>7</v>
      </c>
      <c r="C36" s="40">
        <v>0.10750000000000001</v>
      </c>
    </row>
    <row r="37" spans="2:3" s="9" customFormat="1" x14ac:dyDescent="0.2">
      <c r="B37" s="16" t="s">
        <v>2</v>
      </c>
      <c r="C37" s="40">
        <v>0.11</v>
      </c>
    </row>
    <row r="38" spans="2:3" s="9" customFormat="1" x14ac:dyDescent="0.2">
      <c r="B38" s="16" t="s">
        <v>99</v>
      </c>
      <c r="C38" s="40">
        <v>0.13</v>
      </c>
    </row>
    <row r="39" spans="2:3" s="9" customFormat="1" x14ac:dyDescent="0.2">
      <c r="B39" s="16" t="s">
        <v>6</v>
      </c>
      <c r="C39" s="40">
        <v>0.13500000000000001</v>
      </c>
    </row>
    <row r="40" spans="2:3" s="9" customFormat="1" x14ac:dyDescent="0.2">
      <c r="B40" s="16" t="s">
        <v>83</v>
      </c>
      <c r="C40" s="40">
        <v>0.16</v>
      </c>
    </row>
    <row r="41" spans="2:3" s="9" customFormat="1" x14ac:dyDescent="0.2">
      <c r="B41" s="16" t="s">
        <v>4</v>
      </c>
      <c r="C41" s="40">
        <v>0.2</v>
      </c>
    </row>
    <row r="42" spans="2:3" s="9" customFormat="1" x14ac:dyDescent="0.2">
      <c r="B42" s="16" t="s">
        <v>3</v>
      </c>
      <c r="C42" s="40">
        <v>0.21</v>
      </c>
    </row>
    <row r="43" spans="2:3" s="9" customFormat="1" x14ac:dyDescent="0.2">
      <c r="B43" s="16" t="s">
        <v>101</v>
      </c>
      <c r="C43" s="40">
        <v>0.26218750000000002</v>
      </c>
    </row>
    <row r="44" spans="2:3" s="9" customFormat="1" x14ac:dyDescent="0.2">
      <c r="B44" s="62" t="s">
        <v>98</v>
      </c>
      <c r="C44" s="212">
        <v>0.16</v>
      </c>
    </row>
    <row r="45" spans="2:3" s="9" customFormat="1" x14ac:dyDescent="0.2">
      <c r="B45" s="10"/>
    </row>
    <row r="46" spans="2:3" s="9" customFormat="1" ht="43.5" customHeight="1" x14ac:dyDescent="0.2">
      <c r="B46" s="233" t="s">
        <v>310</v>
      </c>
      <c r="C46" s="233"/>
    </row>
    <row r="47" spans="2:3" s="9" customFormat="1" x14ac:dyDescent="0.2">
      <c r="B47" s="130" t="s">
        <v>8</v>
      </c>
      <c r="C47" s="131" t="s">
        <v>309</v>
      </c>
    </row>
    <row r="48" spans="2:3" s="9" customFormat="1" x14ac:dyDescent="0.2">
      <c r="B48" s="15" t="s">
        <v>100</v>
      </c>
      <c r="C48" s="39">
        <v>0.13799999999999998</v>
      </c>
    </row>
    <row r="49" spans="2:3" s="9" customFormat="1" x14ac:dyDescent="0.2">
      <c r="B49" s="16" t="s">
        <v>99</v>
      </c>
      <c r="C49" s="40">
        <v>0.16</v>
      </c>
    </row>
    <row r="50" spans="2:3" s="9" customFormat="1" x14ac:dyDescent="0.2">
      <c r="B50" s="16" t="s">
        <v>7</v>
      </c>
      <c r="C50" s="40">
        <v>0.16999999999999998</v>
      </c>
    </row>
    <row r="51" spans="2:3" s="9" customFormat="1" x14ac:dyDescent="0.2">
      <c r="B51" s="16" t="s">
        <v>4</v>
      </c>
      <c r="C51" s="40">
        <v>0.17499999999999999</v>
      </c>
    </row>
    <row r="52" spans="2:3" s="9" customFormat="1" x14ac:dyDescent="0.2">
      <c r="B52" s="16" t="s">
        <v>2</v>
      </c>
      <c r="C52" s="40">
        <v>0.18</v>
      </c>
    </row>
    <row r="53" spans="2:3" s="9" customFormat="1" x14ac:dyDescent="0.2">
      <c r="B53" s="16" t="s">
        <v>6</v>
      </c>
      <c r="C53" s="40">
        <v>0.186</v>
      </c>
    </row>
    <row r="54" spans="2:3" s="9" customFormat="1" x14ac:dyDescent="0.2">
      <c r="B54" s="16" t="s">
        <v>101</v>
      </c>
      <c r="C54" s="40">
        <v>0.18714285714285714</v>
      </c>
    </row>
    <row r="55" spans="2:3" s="9" customFormat="1" x14ac:dyDescent="0.2">
      <c r="B55" s="16" t="s">
        <v>3</v>
      </c>
      <c r="C55" s="40">
        <v>0.21</v>
      </c>
    </row>
    <row r="56" spans="2:3" s="9" customFormat="1" x14ac:dyDescent="0.2">
      <c r="B56" s="16" t="s">
        <v>83</v>
      </c>
      <c r="C56" s="40">
        <v>0.28999999999999998</v>
      </c>
    </row>
    <row r="57" spans="2:3" s="9" customFormat="1" x14ac:dyDescent="0.2">
      <c r="B57" s="62" t="s">
        <v>98</v>
      </c>
      <c r="C57" s="212">
        <v>0.19</v>
      </c>
    </row>
    <row r="58" spans="2:3" s="9" customFormat="1" x14ac:dyDescent="0.2">
      <c r="B58" s="10"/>
    </row>
  </sheetData>
  <mergeCells count="5">
    <mergeCell ref="B46:C46"/>
    <mergeCell ref="B3:C3"/>
    <mergeCell ref="B18:C18"/>
    <mergeCell ref="D18:E18"/>
    <mergeCell ref="B33:C33"/>
  </mergeCells>
  <pageMargins left="0.7" right="0.7" top="0.75" bottom="0.75" header="0.3" footer="0.3"/>
  <pageSetup paperSize="9" orientation="portrait" r:id="rId1"/>
  <headerFooter>
    <oddHeader>&amp;CCaracterização e Benchmarking - 2014
RH</oddHeader>
  </headerFooter>
  <rowBreaks count="1" manualBreakCount="1">
    <brk id="1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6"/>
  <sheetViews>
    <sheetView showGridLines="0" view="pageBreakPreview" zoomScale="95" zoomScaleNormal="100" zoomScaleSheetLayoutView="95" workbookViewId="0"/>
  </sheetViews>
  <sheetFormatPr defaultRowHeight="12.75" x14ac:dyDescent="0.2"/>
  <cols>
    <col min="1" max="1" width="3.28515625" style="83" customWidth="1"/>
    <col min="2" max="2" width="60" style="83" bestFit="1" customWidth="1"/>
    <col min="3" max="6" width="12.7109375" style="83" customWidth="1"/>
    <col min="7" max="16384" width="9.140625" style="83"/>
  </cols>
  <sheetData>
    <row r="1" spans="2:5" s="9" customFormat="1" x14ac:dyDescent="0.2">
      <c r="B1" s="66" t="s">
        <v>287</v>
      </c>
    </row>
    <row r="2" spans="2:5" s="41" customFormat="1" x14ac:dyDescent="0.2">
      <c r="B2" s="169" t="s">
        <v>67</v>
      </c>
      <c r="C2" s="170">
        <v>2018</v>
      </c>
      <c r="D2" s="170">
        <v>2017</v>
      </c>
      <c r="E2" s="9"/>
    </row>
    <row r="3" spans="2:5" s="9" customFormat="1" x14ac:dyDescent="0.2">
      <c r="B3" s="137" t="s">
        <v>54</v>
      </c>
      <c r="C3" s="138">
        <v>2.7027027027027029E-2</v>
      </c>
      <c r="D3" s="138">
        <v>0.02</v>
      </c>
    </row>
    <row r="4" spans="2:5" s="9" customFormat="1" x14ac:dyDescent="0.2">
      <c r="B4" s="139" t="s">
        <v>5</v>
      </c>
      <c r="C4" s="140">
        <v>5.4054054054054057E-2</v>
      </c>
      <c r="D4" s="140">
        <v>0.05</v>
      </c>
    </row>
    <row r="5" spans="2:5" s="9" customFormat="1" x14ac:dyDescent="0.2">
      <c r="B5" s="139" t="s">
        <v>125</v>
      </c>
      <c r="C5" s="140">
        <v>5.4054054054054057E-2</v>
      </c>
      <c r="D5" s="140">
        <v>0.49</v>
      </c>
    </row>
    <row r="6" spans="2:5" s="9" customFormat="1" x14ac:dyDescent="0.2">
      <c r="B6" s="139" t="s">
        <v>126</v>
      </c>
      <c r="C6" s="140">
        <v>0.13513513513513514</v>
      </c>
      <c r="D6" s="140">
        <v>0.4</v>
      </c>
    </row>
    <row r="7" spans="2:5" s="9" customFormat="1" x14ac:dyDescent="0.2">
      <c r="B7" s="139" t="s">
        <v>127</v>
      </c>
      <c r="C7" s="140">
        <v>0.29729729729729731</v>
      </c>
      <c r="D7" s="140">
        <v>0.4</v>
      </c>
    </row>
    <row r="8" spans="2:5" s="9" customFormat="1" x14ac:dyDescent="0.2">
      <c r="B8" s="139" t="s">
        <v>128</v>
      </c>
      <c r="C8" s="140">
        <v>0.54054054054054057</v>
      </c>
      <c r="D8" s="140">
        <v>0.09</v>
      </c>
    </row>
    <row r="9" spans="2:5" s="9" customFormat="1" x14ac:dyDescent="0.2">
      <c r="B9" s="139" t="s">
        <v>66</v>
      </c>
      <c r="C9" s="140">
        <v>0.56756756756756754</v>
      </c>
      <c r="D9" s="140">
        <v>0.06</v>
      </c>
    </row>
    <row r="10" spans="2:5" s="9" customFormat="1" x14ac:dyDescent="0.2">
      <c r="B10" s="139" t="s">
        <v>21</v>
      </c>
      <c r="C10" s="140">
        <v>0.70270270270270274</v>
      </c>
      <c r="D10" s="140">
        <v>0.6</v>
      </c>
    </row>
    <row r="11" spans="2:5" s="9" customFormat="1" x14ac:dyDescent="0.2">
      <c r="B11" s="139" t="s">
        <v>55</v>
      </c>
      <c r="C11" s="140">
        <v>0.72972972972972971</v>
      </c>
      <c r="D11" s="140">
        <v>0.6</v>
      </c>
    </row>
    <row r="12" spans="2:5" s="9" customFormat="1" x14ac:dyDescent="0.2">
      <c r="B12" s="139" t="s">
        <v>129</v>
      </c>
      <c r="C12" s="140">
        <v>0.78378378378378377</v>
      </c>
      <c r="D12" s="140">
        <v>0.1</v>
      </c>
    </row>
    <row r="13" spans="2:5" s="9" customFormat="1" x14ac:dyDescent="0.2">
      <c r="B13" s="139" t="s">
        <v>22</v>
      </c>
      <c r="C13" s="140">
        <v>0.89189189189189189</v>
      </c>
      <c r="D13" s="140">
        <v>0.78</v>
      </c>
    </row>
    <row r="14" spans="2:5" s="9" customFormat="1" x14ac:dyDescent="0.2">
      <c r="B14" s="139" t="s">
        <v>130</v>
      </c>
      <c r="C14" s="140">
        <v>0.91891891891891897</v>
      </c>
      <c r="D14" s="140">
        <v>0.54</v>
      </c>
    </row>
    <row r="15" spans="2:5" s="9" customFormat="1" x14ac:dyDescent="0.2">
      <c r="B15" s="139" t="s">
        <v>131</v>
      </c>
      <c r="C15" s="140">
        <v>0.91891891891891897</v>
      </c>
      <c r="D15" s="140">
        <v>0.77</v>
      </c>
    </row>
    <row r="16" spans="2:5" s="9" customFormat="1" x14ac:dyDescent="0.2">
      <c r="B16" s="139" t="s">
        <v>132</v>
      </c>
      <c r="C16" s="140">
        <v>0.94594594594594594</v>
      </c>
      <c r="D16" s="140">
        <v>0.99</v>
      </c>
    </row>
    <row r="17" spans="2:3" s="9" customFormat="1" x14ac:dyDescent="0.2"/>
    <row r="18" spans="2:3" s="9" customFormat="1" x14ac:dyDescent="0.2"/>
    <row r="19" spans="2:3" s="9" customFormat="1" ht="25.5" x14ac:dyDescent="0.2">
      <c r="B19" s="66" t="s">
        <v>288</v>
      </c>
    </row>
    <row r="20" spans="2:3" s="9" customFormat="1" x14ac:dyDescent="0.2">
      <c r="B20" s="171" t="s">
        <v>138</v>
      </c>
      <c r="C20" s="172">
        <v>2018</v>
      </c>
    </row>
    <row r="21" spans="2:3" s="9" customFormat="1" x14ac:dyDescent="0.2">
      <c r="B21" s="15" t="s">
        <v>133</v>
      </c>
      <c r="C21" s="38">
        <v>0.11764705882352941</v>
      </c>
    </row>
    <row r="22" spans="2:3" s="9" customFormat="1" x14ac:dyDescent="0.2">
      <c r="B22" s="16" t="s">
        <v>134</v>
      </c>
      <c r="C22" s="38">
        <v>0.11764705882352941</v>
      </c>
    </row>
    <row r="23" spans="2:3" s="9" customFormat="1" x14ac:dyDescent="0.2">
      <c r="B23" s="16" t="s">
        <v>135</v>
      </c>
      <c r="C23" s="38">
        <v>0.17647058823529413</v>
      </c>
    </row>
    <row r="24" spans="2:3" s="9" customFormat="1" x14ac:dyDescent="0.2">
      <c r="B24" s="16" t="s">
        <v>136</v>
      </c>
      <c r="C24" s="38">
        <v>0.23529411764705882</v>
      </c>
    </row>
    <row r="25" spans="2:3" s="9" customFormat="1" x14ac:dyDescent="0.2">
      <c r="B25" s="16" t="s">
        <v>137</v>
      </c>
      <c r="C25" s="38">
        <v>0.35294117647058826</v>
      </c>
    </row>
    <row r="26" spans="2:3" s="9" customFormat="1" x14ac:dyDescent="0.2"/>
    <row r="27" spans="2:3" s="9" customFormat="1" x14ac:dyDescent="0.2"/>
    <row r="28" spans="2:3" s="9" customFormat="1" ht="25.5" x14ac:dyDescent="0.2">
      <c r="B28" s="66" t="s">
        <v>143</v>
      </c>
    </row>
    <row r="29" spans="2:3" s="9" customFormat="1" x14ac:dyDescent="0.2">
      <c r="B29" s="171" t="s">
        <v>142</v>
      </c>
      <c r="C29" s="172">
        <v>2018</v>
      </c>
    </row>
    <row r="30" spans="2:3" s="9" customFormat="1" x14ac:dyDescent="0.2">
      <c r="B30" s="15" t="s">
        <v>5</v>
      </c>
      <c r="C30" s="38">
        <v>2.8571428571428571E-2</v>
      </c>
    </row>
    <row r="31" spans="2:3" s="9" customFormat="1" x14ac:dyDescent="0.2">
      <c r="B31" s="16" t="s">
        <v>139</v>
      </c>
      <c r="C31" s="38">
        <v>0.34285714285714286</v>
      </c>
    </row>
    <row r="32" spans="2:3" s="9" customFormat="1" x14ac:dyDescent="0.2">
      <c r="B32" s="16" t="s">
        <v>68</v>
      </c>
      <c r="C32" s="38">
        <v>0.42857142857142855</v>
      </c>
    </row>
    <row r="33" spans="2:3" s="9" customFormat="1" x14ac:dyDescent="0.2">
      <c r="B33" s="16" t="s">
        <v>140</v>
      </c>
      <c r="C33" s="38">
        <v>0.5714285714285714</v>
      </c>
    </row>
    <row r="34" spans="2:3" s="9" customFormat="1" x14ac:dyDescent="0.2">
      <c r="B34" s="16" t="s">
        <v>141</v>
      </c>
      <c r="C34" s="38">
        <v>0.65714285714285714</v>
      </c>
    </row>
    <row r="35" spans="2:3" s="9" customFormat="1" x14ac:dyDescent="0.2">
      <c r="B35" s="16" t="s">
        <v>69</v>
      </c>
      <c r="C35" s="38">
        <v>0.7142857142857143</v>
      </c>
    </row>
    <row r="36" spans="2:3" s="9" customFormat="1" x14ac:dyDescent="0.2">
      <c r="B36" s="16" t="s">
        <v>116</v>
      </c>
      <c r="C36" s="38">
        <v>0.94285714285714284</v>
      </c>
    </row>
    <row r="37" spans="2:3" s="9" customFormat="1" x14ac:dyDescent="0.2"/>
    <row r="38" spans="2:3" s="9" customFormat="1" ht="25.5" x14ac:dyDescent="0.2">
      <c r="B38" s="66" t="s">
        <v>289</v>
      </c>
    </row>
    <row r="39" spans="2:3" s="9" customFormat="1" x14ac:dyDescent="0.2">
      <c r="B39" s="171" t="s">
        <v>146</v>
      </c>
      <c r="C39" s="172">
        <v>2018</v>
      </c>
    </row>
    <row r="40" spans="2:3" s="9" customFormat="1" x14ac:dyDescent="0.2">
      <c r="B40" s="15" t="s">
        <v>5</v>
      </c>
      <c r="C40" s="38">
        <v>2.8571428571428571E-2</v>
      </c>
    </row>
    <row r="41" spans="2:3" s="9" customFormat="1" x14ac:dyDescent="0.2">
      <c r="B41" s="16" t="s">
        <v>70</v>
      </c>
      <c r="C41" s="38">
        <v>0.2</v>
      </c>
    </row>
    <row r="42" spans="2:3" s="9" customFormat="1" x14ac:dyDescent="0.2">
      <c r="B42" s="16" t="s">
        <v>72</v>
      </c>
      <c r="C42" s="38">
        <v>0.25714285714285712</v>
      </c>
    </row>
    <row r="43" spans="2:3" s="9" customFormat="1" x14ac:dyDescent="0.2">
      <c r="B43" s="16" t="s">
        <v>144</v>
      </c>
      <c r="C43" s="38">
        <v>0.31428571428571428</v>
      </c>
    </row>
    <row r="44" spans="2:3" s="9" customFormat="1" x14ac:dyDescent="0.2">
      <c r="B44" s="16" t="s">
        <v>71</v>
      </c>
      <c r="C44" s="38">
        <v>0.62857142857142856</v>
      </c>
    </row>
    <row r="45" spans="2:3" s="9" customFormat="1" x14ac:dyDescent="0.2">
      <c r="B45" s="16" t="s">
        <v>145</v>
      </c>
      <c r="C45" s="38">
        <v>0.65714285714285714</v>
      </c>
    </row>
    <row r="46" spans="2:3" s="9" customFormat="1" x14ac:dyDescent="0.2"/>
    <row r="47" spans="2:3" s="9" customFormat="1" ht="25.5" x14ac:dyDescent="0.2">
      <c r="B47" s="66" t="s">
        <v>148</v>
      </c>
    </row>
    <row r="48" spans="2:3" s="9" customFormat="1" x14ac:dyDescent="0.2">
      <c r="B48" s="171" t="s">
        <v>147</v>
      </c>
      <c r="C48" s="172">
        <v>2018</v>
      </c>
    </row>
    <row r="49" spans="2:4" s="9" customFormat="1" x14ac:dyDescent="0.2">
      <c r="B49" s="15" t="s">
        <v>101</v>
      </c>
      <c r="C49" s="38">
        <v>0.25</v>
      </c>
    </row>
    <row r="50" spans="2:4" s="9" customFormat="1" x14ac:dyDescent="0.2">
      <c r="B50" s="16" t="s">
        <v>3</v>
      </c>
      <c r="C50" s="38">
        <v>0.31666666666666665</v>
      </c>
    </row>
    <row r="51" spans="2:4" s="9" customFormat="1" x14ac:dyDescent="0.2">
      <c r="B51" s="16" t="s">
        <v>7</v>
      </c>
      <c r="C51" s="38">
        <v>0.39</v>
      </c>
    </row>
    <row r="52" spans="2:4" s="9" customFormat="1" x14ac:dyDescent="0.2">
      <c r="B52" s="16" t="s">
        <v>100</v>
      </c>
      <c r="C52" s="38">
        <v>0.53333333333333333</v>
      </c>
    </row>
    <row r="53" spans="2:4" s="9" customFormat="1" x14ac:dyDescent="0.2">
      <c r="B53" s="16" t="s">
        <v>6</v>
      </c>
      <c r="C53" s="38">
        <v>0.66666666666666663</v>
      </c>
    </row>
    <row r="54" spans="2:4" s="9" customFormat="1" x14ac:dyDescent="0.2">
      <c r="B54" s="16" t="s">
        <v>4</v>
      </c>
      <c r="C54" s="38">
        <v>0.95</v>
      </c>
    </row>
    <row r="55" spans="2:4" s="9" customFormat="1" x14ac:dyDescent="0.2">
      <c r="B55" s="16" t="s">
        <v>1</v>
      </c>
      <c r="C55" s="38">
        <v>1</v>
      </c>
    </row>
    <row r="56" spans="2:4" s="9" customFormat="1" x14ac:dyDescent="0.2">
      <c r="B56" s="16" t="s">
        <v>2</v>
      </c>
      <c r="C56" s="38">
        <v>1</v>
      </c>
    </row>
    <row r="57" spans="2:4" s="9" customFormat="1" x14ac:dyDescent="0.2"/>
    <row r="58" spans="2:4" s="9" customFormat="1" ht="25.5" x14ac:dyDescent="0.2">
      <c r="B58" s="66" t="s">
        <v>153</v>
      </c>
    </row>
    <row r="59" spans="2:4" s="9" customFormat="1" x14ac:dyDescent="0.2">
      <c r="B59" s="171" t="s">
        <v>154</v>
      </c>
      <c r="C59" s="172">
        <v>2018</v>
      </c>
      <c r="D59" s="172">
        <v>2017</v>
      </c>
    </row>
    <row r="60" spans="2:4" s="9" customFormat="1" x14ac:dyDescent="0.2">
      <c r="B60" s="15" t="s">
        <v>149</v>
      </c>
      <c r="C60" s="38">
        <v>0.35294117647058826</v>
      </c>
      <c r="D60" s="38">
        <v>0.18</v>
      </c>
    </row>
    <row r="61" spans="2:4" s="9" customFormat="1" x14ac:dyDescent="0.2">
      <c r="B61" s="16" t="s">
        <v>150</v>
      </c>
      <c r="C61" s="38">
        <v>0.23529411764705882</v>
      </c>
      <c r="D61" s="38">
        <v>0.08</v>
      </c>
    </row>
    <row r="62" spans="2:4" s="9" customFormat="1" x14ac:dyDescent="0.2">
      <c r="B62" s="16" t="s">
        <v>151</v>
      </c>
      <c r="C62" s="38">
        <v>0.17647058823529413</v>
      </c>
      <c r="D62" s="38">
        <v>0.13</v>
      </c>
    </row>
    <row r="63" spans="2:4" s="9" customFormat="1" x14ac:dyDescent="0.2">
      <c r="B63" s="16" t="s">
        <v>152</v>
      </c>
      <c r="C63" s="38">
        <v>0.23529411764705882</v>
      </c>
      <c r="D63" s="38">
        <v>0.61</v>
      </c>
    </row>
    <row r="64" spans="2:4" s="9" customFormat="1" x14ac:dyDescent="0.2"/>
    <row r="65" spans="2:4" s="9" customFormat="1" ht="25.5" x14ac:dyDescent="0.2">
      <c r="B65" s="66" t="s">
        <v>290</v>
      </c>
    </row>
    <row r="66" spans="2:4" s="9" customFormat="1" x14ac:dyDescent="0.2">
      <c r="B66" s="171" t="s">
        <v>154</v>
      </c>
      <c r="C66" s="172">
        <v>2018</v>
      </c>
      <c r="D66" s="172">
        <v>2017</v>
      </c>
    </row>
    <row r="67" spans="2:4" s="9" customFormat="1" x14ac:dyDescent="0.2">
      <c r="B67" s="16" t="s">
        <v>74</v>
      </c>
      <c r="C67" s="38">
        <v>0.5</v>
      </c>
      <c r="D67" s="38">
        <v>0.27</v>
      </c>
    </row>
    <row r="68" spans="2:4" s="9" customFormat="1" x14ac:dyDescent="0.2">
      <c r="B68" s="16" t="s">
        <v>75</v>
      </c>
      <c r="C68" s="38">
        <v>0.35294117647058826</v>
      </c>
      <c r="D68" s="38">
        <v>0.02</v>
      </c>
    </row>
    <row r="69" spans="2:4" s="9" customFormat="1" x14ac:dyDescent="0.2">
      <c r="B69" s="16" t="s">
        <v>73</v>
      </c>
      <c r="C69" s="38">
        <v>0.14705882352941177</v>
      </c>
      <c r="D69" s="38">
        <v>0.71</v>
      </c>
    </row>
    <row r="70" spans="2:4" s="9" customFormat="1" x14ac:dyDescent="0.2"/>
    <row r="71" spans="2:4" s="9" customFormat="1" ht="25.5" x14ac:dyDescent="0.2">
      <c r="B71" s="66" t="s">
        <v>291</v>
      </c>
    </row>
    <row r="72" spans="2:4" s="9" customFormat="1" x14ac:dyDescent="0.2">
      <c r="B72" s="171" t="s">
        <v>134</v>
      </c>
      <c r="C72" s="172">
        <v>2018</v>
      </c>
    </row>
    <row r="73" spans="2:4" s="9" customFormat="1" x14ac:dyDescent="0.2">
      <c r="B73" s="16" t="s">
        <v>155</v>
      </c>
      <c r="C73" s="38">
        <v>0.56756756756756754</v>
      </c>
    </row>
    <row r="74" spans="2:4" s="9" customFormat="1" x14ac:dyDescent="0.2">
      <c r="B74" s="16" t="s">
        <v>156</v>
      </c>
      <c r="C74" s="38">
        <v>0.35135135135135137</v>
      </c>
    </row>
    <row r="75" spans="2:4" s="9" customFormat="1" x14ac:dyDescent="0.2">
      <c r="B75" s="16" t="s">
        <v>157</v>
      </c>
      <c r="C75" s="38">
        <v>8.1081081081081086E-2</v>
      </c>
    </row>
    <row r="76" spans="2:4" s="9" customFormat="1" x14ac:dyDescent="0.2">
      <c r="B76" s="16" t="s">
        <v>158</v>
      </c>
      <c r="C76" s="38">
        <v>0</v>
      </c>
    </row>
    <row r="77" spans="2:4" s="9" customFormat="1" x14ac:dyDescent="0.2"/>
    <row r="78" spans="2:4" s="9" customFormat="1" ht="25.5" x14ac:dyDescent="0.2">
      <c r="B78" s="66" t="s">
        <v>162</v>
      </c>
    </row>
    <row r="79" spans="2:4" s="9" customFormat="1" x14ac:dyDescent="0.2">
      <c r="B79" s="171" t="s">
        <v>146</v>
      </c>
      <c r="C79" s="172">
        <v>2018</v>
      </c>
    </row>
    <row r="80" spans="2:4" s="9" customFormat="1" x14ac:dyDescent="0.2">
      <c r="B80" s="16" t="s">
        <v>159</v>
      </c>
      <c r="C80" s="38">
        <v>0.63</v>
      </c>
    </row>
    <row r="81" spans="2:4" s="9" customFormat="1" x14ac:dyDescent="0.2">
      <c r="B81" s="16" t="s">
        <v>160</v>
      </c>
      <c r="C81" s="38">
        <v>0.25</v>
      </c>
    </row>
    <row r="82" spans="2:4" s="9" customFormat="1" x14ac:dyDescent="0.2">
      <c r="B82" s="16" t="s">
        <v>161</v>
      </c>
      <c r="C82" s="38">
        <v>0.1875</v>
      </c>
    </row>
    <row r="83" spans="2:4" s="9" customFormat="1" x14ac:dyDescent="0.2"/>
    <row r="84" spans="2:4" s="9" customFormat="1" ht="38.25" x14ac:dyDescent="0.2">
      <c r="B84" s="66" t="s">
        <v>168</v>
      </c>
    </row>
    <row r="85" spans="2:4" s="9" customFormat="1" x14ac:dyDescent="0.2">
      <c r="B85" s="171" t="s">
        <v>167</v>
      </c>
      <c r="C85" s="172">
        <v>2018</v>
      </c>
    </row>
    <row r="86" spans="2:4" s="9" customFormat="1" x14ac:dyDescent="0.2">
      <c r="B86" s="16" t="s">
        <v>163</v>
      </c>
      <c r="C86" s="38">
        <v>0.35135135135135137</v>
      </c>
    </row>
    <row r="87" spans="2:4" s="9" customFormat="1" x14ac:dyDescent="0.2">
      <c r="B87" s="16" t="s">
        <v>164</v>
      </c>
      <c r="C87" s="38">
        <v>5.4054054054054057E-2</v>
      </c>
    </row>
    <row r="88" spans="2:4" s="9" customFormat="1" x14ac:dyDescent="0.2">
      <c r="B88" s="16" t="s">
        <v>165</v>
      </c>
      <c r="C88" s="38">
        <v>0.27027027027027029</v>
      </c>
    </row>
    <row r="89" spans="2:4" s="9" customFormat="1" x14ac:dyDescent="0.2">
      <c r="B89" s="16" t="s">
        <v>166</v>
      </c>
      <c r="C89" s="38">
        <v>0.32432432432432434</v>
      </c>
    </row>
    <row r="90" spans="2:4" s="9" customFormat="1" x14ac:dyDescent="0.2"/>
    <row r="91" spans="2:4" s="9" customFormat="1" ht="25.5" x14ac:dyDescent="0.2">
      <c r="B91" s="66" t="s">
        <v>292</v>
      </c>
    </row>
    <row r="92" spans="2:4" s="9" customFormat="1" x14ac:dyDescent="0.2">
      <c r="B92" s="171" t="s">
        <v>167</v>
      </c>
      <c r="C92" s="172">
        <v>2018</v>
      </c>
      <c r="D92" s="172">
        <v>2017</v>
      </c>
    </row>
    <row r="93" spans="2:4" s="9" customFormat="1" x14ac:dyDescent="0.2">
      <c r="B93" s="16" t="s">
        <v>156</v>
      </c>
      <c r="C93" s="38">
        <v>0.70270270270270274</v>
      </c>
      <c r="D93" s="38">
        <v>0.85</v>
      </c>
    </row>
    <row r="94" spans="2:4" s="9" customFormat="1" x14ac:dyDescent="0.2">
      <c r="B94" s="16" t="s">
        <v>158</v>
      </c>
      <c r="C94" s="38">
        <v>0</v>
      </c>
      <c r="D94" s="38">
        <v>0</v>
      </c>
    </row>
    <row r="95" spans="2:4" s="9" customFormat="1" x14ac:dyDescent="0.2">
      <c r="B95" s="16" t="s">
        <v>155</v>
      </c>
      <c r="C95" s="38">
        <v>0.21621621621621623</v>
      </c>
      <c r="D95" s="38">
        <v>7.4999999999999997E-2</v>
      </c>
    </row>
    <row r="96" spans="2:4" s="9" customFormat="1" x14ac:dyDescent="0.2">
      <c r="B96" s="16" t="s">
        <v>157</v>
      </c>
      <c r="C96" s="38">
        <v>8.1081081081081086E-2</v>
      </c>
      <c r="D96" s="38">
        <v>7.4999999999999997E-2</v>
      </c>
    </row>
    <row r="97" spans="2:4" s="9" customFormat="1" x14ac:dyDescent="0.2">
      <c r="C97" s="245"/>
    </row>
    <row r="98" spans="2:4" s="9" customFormat="1" ht="25.5" x14ac:dyDescent="0.2">
      <c r="B98" s="66" t="s">
        <v>293</v>
      </c>
    </row>
    <row r="99" spans="2:4" s="9" customFormat="1" x14ac:dyDescent="0.2">
      <c r="B99" s="171" t="s">
        <v>167</v>
      </c>
      <c r="C99" s="172">
        <v>2018</v>
      </c>
      <c r="D99" s="172">
        <v>2017</v>
      </c>
    </row>
    <row r="100" spans="2:4" s="9" customFormat="1" x14ac:dyDescent="0.2">
      <c r="B100" s="16" t="s">
        <v>156</v>
      </c>
      <c r="C100" s="38">
        <v>0.81081081081081086</v>
      </c>
      <c r="D100" s="38">
        <v>0.85</v>
      </c>
    </row>
    <row r="101" spans="2:4" s="9" customFormat="1" x14ac:dyDescent="0.2">
      <c r="B101" s="16" t="s">
        <v>158</v>
      </c>
      <c r="C101" s="38">
        <v>0</v>
      </c>
      <c r="D101" s="38">
        <v>0</v>
      </c>
    </row>
    <row r="102" spans="2:4" s="9" customFormat="1" x14ac:dyDescent="0.2">
      <c r="B102" s="16" t="s">
        <v>155</v>
      </c>
      <c r="C102" s="38">
        <v>0.1891891891891892</v>
      </c>
      <c r="D102" s="38">
        <v>7.4999999999999997E-2</v>
      </c>
    </row>
    <row r="103" spans="2:4" s="9" customFormat="1" x14ac:dyDescent="0.2">
      <c r="B103" s="16" t="s">
        <v>157</v>
      </c>
      <c r="C103" s="38">
        <v>0</v>
      </c>
      <c r="D103" s="38">
        <v>7.4999999999999997E-2</v>
      </c>
    </row>
    <row r="104" spans="2:4" s="9" customFormat="1" x14ac:dyDescent="0.2">
      <c r="C104" s="245"/>
      <c r="D104" s="245"/>
    </row>
    <row r="105" spans="2:4" s="9" customFormat="1" ht="25.5" x14ac:dyDescent="0.2">
      <c r="B105" s="66" t="s">
        <v>294</v>
      </c>
    </row>
    <row r="106" spans="2:4" s="9" customFormat="1" x14ac:dyDescent="0.2">
      <c r="B106" s="171" t="s">
        <v>167</v>
      </c>
      <c r="C106" s="172">
        <v>2018</v>
      </c>
    </row>
    <row r="107" spans="2:4" s="9" customFormat="1" x14ac:dyDescent="0.2">
      <c r="B107" s="16" t="s">
        <v>156</v>
      </c>
      <c r="C107" s="38">
        <v>0.1388888888888889</v>
      </c>
    </row>
    <row r="108" spans="2:4" s="9" customFormat="1" x14ac:dyDescent="0.2">
      <c r="B108" s="16" t="s">
        <v>158</v>
      </c>
      <c r="C108" s="38">
        <v>0</v>
      </c>
    </row>
    <row r="109" spans="2:4" s="9" customFormat="1" x14ac:dyDescent="0.2">
      <c r="B109" s="16" t="s">
        <v>155</v>
      </c>
      <c r="C109" s="38">
        <v>0.61111111111111116</v>
      </c>
    </row>
    <row r="110" spans="2:4" s="9" customFormat="1" x14ac:dyDescent="0.2">
      <c r="B110" s="16" t="s">
        <v>157</v>
      </c>
      <c r="C110" s="38">
        <v>0.25</v>
      </c>
    </row>
    <row r="111" spans="2:4" s="9" customFormat="1" x14ac:dyDescent="0.2"/>
    <row r="112" spans="2:4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</sheetData>
  <sortState ref="B41:C46">
    <sortCondition descending="1" ref="C41:C46"/>
  </sortState>
  <pageMargins left="0.7" right="0.7" top="0.75" bottom="0.75" header="0.3" footer="0.3"/>
  <pageSetup paperSize="9" scale="83" orientation="portrait" r:id="rId1"/>
  <headerFooter>
    <oddHeader>&amp;CCaracterização e Benchmarking - 2014
Tecnologia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7"/>
  <sheetViews>
    <sheetView showGridLines="0" view="pageBreakPreview" zoomScaleNormal="85" zoomScaleSheetLayoutView="100" workbookViewId="0"/>
  </sheetViews>
  <sheetFormatPr defaultRowHeight="12.75" x14ac:dyDescent="0.2"/>
  <cols>
    <col min="1" max="1" width="3.7109375" style="83" customWidth="1"/>
    <col min="2" max="2" width="37.42578125" style="83" customWidth="1"/>
    <col min="3" max="4" width="9.140625" style="83"/>
    <col min="5" max="5" width="8.85546875" style="83" customWidth="1"/>
    <col min="6" max="16384" width="9.140625" style="83"/>
  </cols>
  <sheetData>
    <row r="2" spans="2:5" s="9" customFormat="1" ht="15.75" customHeight="1" x14ac:dyDescent="0.2">
      <c r="B2" s="232" t="s">
        <v>283</v>
      </c>
      <c r="C2" s="232"/>
      <c r="D2" s="232"/>
      <c r="E2" s="232"/>
    </row>
    <row r="3" spans="2:5" s="9" customFormat="1" x14ac:dyDescent="0.2">
      <c r="B3" s="173" t="s">
        <v>76</v>
      </c>
      <c r="C3" s="174">
        <v>2018</v>
      </c>
    </row>
    <row r="4" spans="2:5" s="9" customFormat="1" x14ac:dyDescent="0.2">
      <c r="B4" s="16" t="s">
        <v>114</v>
      </c>
      <c r="C4" s="37">
        <v>2.7027027027027029E-2</v>
      </c>
    </row>
    <row r="5" spans="2:5" s="9" customFormat="1" x14ac:dyDescent="0.2">
      <c r="B5" s="16" t="s">
        <v>56</v>
      </c>
      <c r="C5" s="37">
        <v>2.7027027027027029E-2</v>
      </c>
    </row>
    <row r="6" spans="2:5" s="9" customFormat="1" x14ac:dyDescent="0.2">
      <c r="B6" s="16" t="s">
        <v>23</v>
      </c>
      <c r="C6" s="37">
        <v>0.16216216216216217</v>
      </c>
    </row>
    <row r="7" spans="2:5" s="9" customFormat="1" x14ac:dyDescent="0.2">
      <c r="B7" s="16" t="s">
        <v>115</v>
      </c>
      <c r="C7" s="37">
        <v>0.78378378378378377</v>
      </c>
    </row>
    <row r="8" spans="2:5" s="9" customFormat="1" x14ac:dyDescent="0.2">
      <c r="B8" s="19"/>
    </row>
    <row r="9" spans="2:5" s="9" customFormat="1" ht="33.75" customHeight="1" x14ac:dyDescent="0.2">
      <c r="B9" s="226" t="s">
        <v>284</v>
      </c>
      <c r="C9" s="226"/>
      <c r="D9" s="226"/>
      <c r="E9" s="42"/>
    </row>
    <row r="10" spans="2:5" s="9" customFormat="1" ht="25.5" customHeight="1" x14ac:dyDescent="0.2">
      <c r="B10" s="175" t="s">
        <v>57</v>
      </c>
      <c r="C10" s="174">
        <v>2018</v>
      </c>
    </row>
    <row r="11" spans="2:5" s="9" customFormat="1" x14ac:dyDescent="0.2">
      <c r="B11" s="15" t="s">
        <v>116</v>
      </c>
      <c r="C11" s="219">
        <v>0.15384615384615385</v>
      </c>
    </row>
    <row r="12" spans="2:5" s="9" customFormat="1" x14ac:dyDescent="0.2">
      <c r="B12" s="16" t="s">
        <v>71</v>
      </c>
      <c r="C12" s="37">
        <v>0.34615384615384615</v>
      </c>
    </row>
    <row r="13" spans="2:5" s="9" customFormat="1" x14ac:dyDescent="0.2">
      <c r="B13" s="16" t="s">
        <v>69</v>
      </c>
      <c r="C13" s="37">
        <v>0.5</v>
      </c>
    </row>
    <row r="14" spans="2:5" s="9" customFormat="1" x14ac:dyDescent="0.2">
      <c r="B14" s="16" t="s">
        <v>72</v>
      </c>
      <c r="C14" s="37">
        <v>0.65384615384615385</v>
      </c>
    </row>
    <row r="15" spans="2:5" s="9" customFormat="1" x14ac:dyDescent="0.2">
      <c r="B15" s="19"/>
    </row>
    <row r="16" spans="2:5" s="9" customFormat="1" ht="33.75" customHeight="1" x14ac:dyDescent="0.2">
      <c r="B16" s="226" t="s">
        <v>285</v>
      </c>
      <c r="C16" s="226"/>
      <c r="D16" s="226"/>
      <c r="E16" s="42"/>
    </row>
    <row r="17" spans="2:11" s="9" customFormat="1" ht="25.5" customHeight="1" x14ac:dyDescent="0.2">
      <c r="B17" s="175" t="s">
        <v>57</v>
      </c>
      <c r="C17" s="174">
        <v>2016</v>
      </c>
    </row>
    <row r="18" spans="2:11" s="9" customFormat="1" x14ac:dyDescent="0.2">
      <c r="B18" s="15" t="s">
        <v>24</v>
      </c>
      <c r="C18" s="219">
        <v>0.44827586206896552</v>
      </c>
    </row>
    <row r="19" spans="2:11" s="9" customFormat="1" x14ac:dyDescent="0.2">
      <c r="B19" s="16" t="s">
        <v>26</v>
      </c>
      <c r="C19" s="37">
        <v>0.44827586206896552</v>
      </c>
    </row>
    <row r="20" spans="2:11" s="9" customFormat="1" x14ac:dyDescent="0.2">
      <c r="B20" s="16" t="s">
        <v>25</v>
      </c>
      <c r="C20" s="37">
        <v>0.55172413793103448</v>
      </c>
    </row>
    <row r="21" spans="2:11" s="9" customFormat="1" x14ac:dyDescent="0.2">
      <c r="B21" s="16" t="s">
        <v>117</v>
      </c>
      <c r="C21" s="37">
        <v>0.62068965517241381</v>
      </c>
    </row>
    <row r="22" spans="2:11" s="9" customFormat="1" x14ac:dyDescent="0.2">
      <c r="B22" s="16" t="s">
        <v>118</v>
      </c>
      <c r="C22" s="37">
        <v>0.75862068965517238</v>
      </c>
    </row>
    <row r="23" spans="2:11" s="9" customFormat="1" x14ac:dyDescent="0.2">
      <c r="B23" s="16" t="s">
        <v>27</v>
      </c>
      <c r="C23" s="37">
        <v>0.75862068965517238</v>
      </c>
    </row>
    <row r="24" spans="2:11" s="9" customFormat="1" x14ac:dyDescent="0.2">
      <c r="B24" s="16" t="s">
        <v>28</v>
      </c>
      <c r="C24" s="37">
        <v>1</v>
      </c>
    </row>
    <row r="25" spans="2:11" s="9" customFormat="1" x14ac:dyDescent="0.2"/>
    <row r="26" spans="2:11" s="9" customFormat="1" x14ac:dyDescent="0.2"/>
    <row r="27" spans="2:11" s="9" customFormat="1" ht="34.5" customHeight="1" x14ac:dyDescent="0.2">
      <c r="B27" s="235" t="s">
        <v>286</v>
      </c>
      <c r="C27" s="235"/>
      <c r="D27" s="235"/>
    </row>
    <row r="28" spans="2:11" s="9" customFormat="1" ht="25.5" customHeight="1" x14ac:dyDescent="0.2">
      <c r="B28" s="173" t="s">
        <v>42</v>
      </c>
      <c r="C28" s="174">
        <v>2016</v>
      </c>
      <c r="K28" s="9" t="s">
        <v>91</v>
      </c>
    </row>
    <row r="29" spans="2:11" s="9" customFormat="1" x14ac:dyDescent="0.2">
      <c r="B29" s="15" t="s">
        <v>58</v>
      </c>
      <c r="C29" s="176">
        <v>0.41379310344827586</v>
      </c>
    </row>
    <row r="30" spans="2:11" s="9" customFormat="1" x14ac:dyDescent="0.2">
      <c r="B30" s="16" t="s">
        <v>119</v>
      </c>
      <c r="C30" s="124">
        <v>0.37931034482758619</v>
      </c>
    </row>
    <row r="31" spans="2:11" s="9" customFormat="1" x14ac:dyDescent="0.2">
      <c r="B31" s="16" t="s">
        <v>120</v>
      </c>
      <c r="C31" s="124">
        <v>6.8965517241379309E-2</v>
      </c>
    </row>
    <row r="32" spans="2:11" s="9" customFormat="1" x14ac:dyDescent="0.2">
      <c r="B32" s="16" t="s">
        <v>77</v>
      </c>
      <c r="C32" s="124">
        <v>0.2413793103448276</v>
      </c>
    </row>
    <row r="33" spans="2:3" s="9" customFormat="1" x14ac:dyDescent="0.2">
      <c r="B33" s="16" t="s">
        <v>121</v>
      </c>
      <c r="C33" s="124">
        <v>0.2413793103448276</v>
      </c>
    </row>
    <row r="34" spans="2:3" s="9" customFormat="1" x14ac:dyDescent="0.2">
      <c r="B34" s="16" t="s">
        <v>122</v>
      </c>
      <c r="C34" s="124">
        <v>0</v>
      </c>
    </row>
    <row r="35" spans="2:3" s="9" customFormat="1" x14ac:dyDescent="0.2">
      <c r="B35" s="16" t="s">
        <v>123</v>
      </c>
      <c r="C35" s="124">
        <v>6.8965517241379309E-2</v>
      </c>
    </row>
    <row r="36" spans="2:3" s="9" customFormat="1" x14ac:dyDescent="0.2">
      <c r="B36" s="16" t="s">
        <v>124</v>
      </c>
      <c r="C36" s="124">
        <v>0.20689655172413793</v>
      </c>
    </row>
    <row r="37" spans="2:3" s="9" customFormat="1" x14ac:dyDescent="0.2"/>
    <row r="38" spans="2:3" s="9" customFormat="1" x14ac:dyDescent="0.2"/>
    <row r="39" spans="2:3" s="9" customFormat="1" x14ac:dyDescent="0.2"/>
    <row r="40" spans="2:3" s="9" customFormat="1" x14ac:dyDescent="0.2"/>
    <row r="41" spans="2:3" s="9" customFormat="1" x14ac:dyDescent="0.2"/>
    <row r="42" spans="2:3" s="9" customFormat="1" x14ac:dyDescent="0.2"/>
    <row r="43" spans="2:3" s="9" customFormat="1" x14ac:dyDescent="0.2"/>
    <row r="44" spans="2:3" s="9" customFormat="1" x14ac:dyDescent="0.2"/>
    <row r="45" spans="2:3" s="9" customFormat="1" x14ac:dyDescent="0.2"/>
    <row r="46" spans="2:3" s="9" customFormat="1" x14ac:dyDescent="0.2"/>
    <row r="47" spans="2:3" s="9" customFormat="1" x14ac:dyDescent="0.2"/>
  </sheetData>
  <sortState ref="B23:C27">
    <sortCondition ref="C23:C27"/>
  </sortState>
  <mergeCells count="4">
    <mergeCell ref="B2:E2"/>
    <mergeCell ref="B16:D16"/>
    <mergeCell ref="B27:D27"/>
    <mergeCell ref="B9:D9"/>
  </mergeCells>
  <pageMargins left="0.7" right="0.7" top="0.75" bottom="0.75" header="0.3" footer="0.3"/>
  <pageSetup paperSize="9" orientation="portrait" r:id="rId1"/>
  <headerFooter>
    <oddHeader>&amp;CCaracterização e Benchmarking - 2014
Outsourcing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2"/>
  <sheetViews>
    <sheetView showGridLines="0" view="pageBreakPreview" zoomScaleNormal="100" zoomScaleSheetLayoutView="100" workbookViewId="0"/>
  </sheetViews>
  <sheetFormatPr defaultRowHeight="12.75" x14ac:dyDescent="0.2"/>
  <cols>
    <col min="1" max="1" width="3.7109375" style="83" customWidth="1"/>
    <col min="2" max="2" width="47" style="83" customWidth="1"/>
    <col min="3" max="3" width="7.140625" style="83" customWidth="1"/>
    <col min="4" max="7" width="9.140625" style="83"/>
    <col min="8" max="8" width="5.140625" style="83" customWidth="1"/>
    <col min="9" max="16384" width="9.140625" style="83"/>
  </cols>
  <sheetData>
    <row r="1" spans="2:20" ht="42.75" customHeight="1" x14ac:dyDescent="0.2">
      <c r="B1" s="235" t="s">
        <v>295</v>
      </c>
      <c r="C1" s="235"/>
    </row>
    <row r="2" spans="2:20" x14ac:dyDescent="0.2">
      <c r="B2" s="80"/>
      <c r="C2" s="119">
        <v>2018</v>
      </c>
    </row>
    <row r="3" spans="2:20" x14ac:dyDescent="0.2">
      <c r="B3" s="69" t="s">
        <v>17</v>
      </c>
      <c r="C3" s="243">
        <v>0.06</v>
      </c>
    </row>
    <row r="4" spans="2:20" x14ac:dyDescent="0.2">
      <c r="B4" s="70" t="s">
        <v>18</v>
      </c>
      <c r="C4" s="244">
        <v>0.94</v>
      </c>
    </row>
    <row r="5" spans="2:20" x14ac:dyDescent="0.2">
      <c r="B5" s="9"/>
      <c r="C5" s="11"/>
      <c r="D5" s="11"/>
      <c r="E5" s="11"/>
      <c r="F5" s="11"/>
      <c r="G5" s="11"/>
      <c r="T5" s="83" t="s">
        <v>94</v>
      </c>
    </row>
    <row r="6" spans="2:20" ht="9" customHeight="1" x14ac:dyDescent="0.2"/>
    <row r="7" spans="2:20" ht="21.75" customHeight="1" x14ac:dyDescent="0.2">
      <c r="B7" s="235" t="s">
        <v>296</v>
      </c>
      <c r="C7" s="235"/>
    </row>
    <row r="8" spans="2:20" ht="25.5" x14ac:dyDescent="0.2">
      <c r="B8" s="120" t="s">
        <v>96</v>
      </c>
      <c r="C8" s="121" t="s">
        <v>43</v>
      </c>
      <c r="O8" s="83" t="s">
        <v>93</v>
      </c>
    </row>
    <row r="9" spans="2:20" x14ac:dyDescent="0.2">
      <c r="B9" s="116" t="s">
        <v>4</v>
      </c>
      <c r="C9" s="205">
        <v>0.55000000000000004</v>
      </c>
    </row>
    <row r="10" spans="2:20" x14ac:dyDescent="0.2">
      <c r="B10" s="59" t="s">
        <v>99</v>
      </c>
      <c r="C10" s="92">
        <v>0.73</v>
      </c>
    </row>
    <row r="11" spans="2:20" x14ac:dyDescent="0.2">
      <c r="B11" s="59" t="s">
        <v>101</v>
      </c>
      <c r="C11" s="92">
        <v>0.75465000000000004</v>
      </c>
      <c r="I11" s="83" t="s">
        <v>95</v>
      </c>
    </row>
    <row r="12" spans="2:20" x14ac:dyDescent="0.2">
      <c r="B12" s="59" t="s">
        <v>3</v>
      </c>
      <c r="C12" s="92">
        <v>0.78769999999999996</v>
      </c>
    </row>
    <row r="13" spans="2:20" x14ac:dyDescent="0.2">
      <c r="B13" s="59" t="s">
        <v>2</v>
      </c>
      <c r="C13" s="92">
        <v>0.8</v>
      </c>
    </row>
    <row r="14" spans="2:20" x14ac:dyDescent="0.2">
      <c r="B14" s="59" t="s">
        <v>7</v>
      </c>
      <c r="C14" s="92">
        <v>0.81068367733915558</v>
      </c>
    </row>
    <row r="15" spans="2:20" x14ac:dyDescent="0.2">
      <c r="B15" s="59" t="s">
        <v>100</v>
      </c>
      <c r="C15" s="92">
        <v>0.82813333333333328</v>
      </c>
    </row>
    <row r="16" spans="2:20" x14ac:dyDescent="0.2">
      <c r="B16" s="59" t="s">
        <v>6</v>
      </c>
      <c r="C16" s="92">
        <v>0.91949999999999998</v>
      </c>
    </row>
    <row r="17" spans="2:23" x14ac:dyDescent="0.2">
      <c r="B17" s="7" t="s">
        <v>83</v>
      </c>
      <c r="C17" s="92">
        <v>0.96</v>
      </c>
    </row>
    <row r="18" spans="2:23" x14ac:dyDescent="0.2">
      <c r="B18" s="90" t="s">
        <v>98</v>
      </c>
      <c r="C18" s="206">
        <v>0.79011154433478881</v>
      </c>
    </row>
    <row r="19" spans="2:23" x14ac:dyDescent="0.2">
      <c r="B19" s="90" t="s">
        <v>97</v>
      </c>
      <c r="C19" s="206">
        <v>0.75</v>
      </c>
    </row>
    <row r="22" spans="2:23" ht="42" customHeight="1" x14ac:dyDescent="0.2">
      <c r="B22" s="235" t="s">
        <v>297</v>
      </c>
      <c r="C22" s="235"/>
    </row>
    <row r="23" spans="2:23" x14ac:dyDescent="0.2">
      <c r="B23" s="80"/>
      <c r="C23" s="119">
        <v>2016</v>
      </c>
      <c r="D23" s="9"/>
      <c r="E23" s="9"/>
      <c r="F23" s="9"/>
      <c r="G23" s="9"/>
    </row>
    <row r="24" spans="2:23" x14ac:dyDescent="0.2">
      <c r="B24" s="69" t="s">
        <v>17</v>
      </c>
      <c r="C24" s="67">
        <v>0.39</v>
      </c>
      <c r="D24" s="9"/>
      <c r="E24" s="9"/>
      <c r="F24" s="9"/>
      <c r="G24" s="9"/>
    </row>
    <row r="25" spans="2:23" x14ac:dyDescent="0.2">
      <c r="B25" s="70" t="s">
        <v>18</v>
      </c>
      <c r="C25" s="68">
        <v>0.61</v>
      </c>
      <c r="D25" s="9"/>
      <c r="E25" s="9"/>
      <c r="F25" s="9"/>
      <c r="G25" s="9"/>
    </row>
    <row r="26" spans="2:23" s="22" customFormat="1" x14ac:dyDescent="0.2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2:23" s="22" customFormat="1" ht="57" customHeight="1" x14ac:dyDescent="0.2">
      <c r="B27" s="228" t="s">
        <v>298</v>
      </c>
      <c r="C27" s="22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2:23" s="22" customFormat="1" x14ac:dyDescent="0.2">
      <c r="B28" s="122" t="s">
        <v>8</v>
      </c>
      <c r="C28" s="123" t="s">
        <v>44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3" s="22" customFormat="1" x14ac:dyDescent="0.2">
      <c r="B29" s="103" t="s">
        <v>99</v>
      </c>
      <c r="C29" s="117">
        <v>7.1500000000000001E-3</v>
      </c>
    </row>
    <row r="30" spans="2:23" s="22" customFormat="1" x14ac:dyDescent="0.2">
      <c r="B30" s="29" t="s">
        <v>2</v>
      </c>
      <c r="C30" s="118">
        <v>1.4E-2</v>
      </c>
    </row>
    <row r="31" spans="2:23" s="22" customFormat="1" x14ac:dyDescent="0.2">
      <c r="B31" s="29" t="s">
        <v>4</v>
      </c>
      <c r="C31" s="118">
        <v>1.5599999999999999E-2</v>
      </c>
    </row>
    <row r="32" spans="2:23" s="22" customFormat="1" x14ac:dyDescent="0.2">
      <c r="B32" s="29" t="s">
        <v>3</v>
      </c>
      <c r="C32" s="118">
        <v>0.10833333333333334</v>
      </c>
    </row>
    <row r="33" spans="2:23" s="22" customFormat="1" x14ac:dyDescent="0.2">
      <c r="B33" s="29" t="s">
        <v>7</v>
      </c>
      <c r="C33" s="118">
        <v>0.15937417846659949</v>
      </c>
    </row>
    <row r="34" spans="2:23" s="22" customFormat="1" x14ac:dyDescent="0.2">
      <c r="B34" s="29" t="s">
        <v>6</v>
      </c>
      <c r="C34" s="118">
        <v>0.34976666666666673</v>
      </c>
    </row>
    <row r="35" spans="2:23" s="22" customFormat="1" x14ac:dyDescent="0.2">
      <c r="B35" s="29" t="s">
        <v>101</v>
      </c>
      <c r="C35" s="118">
        <v>0.35804000000000002</v>
      </c>
    </row>
    <row r="36" spans="2:23" s="22" customFormat="1" x14ac:dyDescent="0.2">
      <c r="B36" s="29" t="s">
        <v>100</v>
      </c>
      <c r="C36" s="118">
        <v>0.41670000000000001</v>
      </c>
    </row>
    <row r="37" spans="2:23" s="22" customFormat="1" x14ac:dyDescent="0.2">
      <c r="B37" s="29" t="s">
        <v>83</v>
      </c>
      <c r="C37" s="118">
        <v>0.7</v>
      </c>
    </row>
    <row r="38" spans="2:23" s="9" customFormat="1" x14ac:dyDescent="0.2">
      <c r="B38" s="144" t="s">
        <v>98</v>
      </c>
      <c r="C38" s="152">
        <v>0.22113455736426418</v>
      </c>
    </row>
    <row r="39" spans="2:23" s="9" customFormat="1" x14ac:dyDescent="0.2">
      <c r="B39" s="144" t="s">
        <v>97</v>
      </c>
      <c r="C39" s="152">
        <v>0.64</v>
      </c>
    </row>
    <row r="40" spans="2:23" x14ac:dyDescent="0.2">
      <c r="B40" s="25"/>
      <c r="C40" s="22"/>
      <c r="D40" s="22"/>
      <c r="E40" s="22"/>
      <c r="F40" s="22"/>
      <c r="G40" s="22"/>
      <c r="I40" s="22"/>
    </row>
    <row r="41" spans="2:23" x14ac:dyDescent="0.2">
      <c r="B41" s="25"/>
      <c r="C41" s="22"/>
      <c r="D41" s="22"/>
      <c r="E41" s="22"/>
      <c r="F41" s="22"/>
      <c r="G41" s="22"/>
      <c r="I41" s="22"/>
    </row>
    <row r="42" spans="2:23" s="22" customFormat="1" ht="28.5" customHeight="1" x14ac:dyDescent="0.2">
      <c r="B42" s="228" t="s">
        <v>299</v>
      </c>
      <c r="C42" s="22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2:23" s="22" customFormat="1" x14ac:dyDescent="0.2">
      <c r="B43" s="122" t="s">
        <v>8</v>
      </c>
      <c r="C43" s="123" t="s">
        <v>44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2:23" s="22" customFormat="1" x14ac:dyDescent="0.2">
      <c r="B44" s="29" t="s">
        <v>2</v>
      </c>
      <c r="C44" s="220">
        <v>0.01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2:23" s="22" customFormat="1" x14ac:dyDescent="0.2">
      <c r="B45" s="29" t="s">
        <v>7</v>
      </c>
      <c r="C45" s="220">
        <v>0.01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2:23" s="9" customFormat="1" x14ac:dyDescent="0.2">
      <c r="B46" s="29" t="s">
        <v>99</v>
      </c>
      <c r="C46" s="220">
        <v>0.01</v>
      </c>
    </row>
    <row r="47" spans="2:23" s="9" customFormat="1" x14ac:dyDescent="0.2">
      <c r="B47" s="29" t="s">
        <v>4</v>
      </c>
      <c r="C47" s="220">
        <v>0.03</v>
      </c>
    </row>
    <row r="48" spans="2:23" s="22" customFormat="1" x14ac:dyDescent="0.2">
      <c r="B48" s="29" t="s">
        <v>100</v>
      </c>
      <c r="C48" s="220">
        <v>0.04</v>
      </c>
    </row>
    <row r="49" spans="2:9" s="22" customFormat="1" x14ac:dyDescent="0.2">
      <c r="B49" s="29" t="s">
        <v>6</v>
      </c>
      <c r="C49" s="220">
        <v>0.04</v>
      </c>
    </row>
    <row r="50" spans="2:9" s="22" customFormat="1" x14ac:dyDescent="0.2">
      <c r="B50" s="29" t="s">
        <v>101</v>
      </c>
      <c r="C50" s="220">
        <v>0.06</v>
      </c>
    </row>
    <row r="51" spans="2:9" s="22" customFormat="1" x14ac:dyDescent="0.2">
      <c r="B51" s="29" t="s">
        <v>83</v>
      </c>
      <c r="C51" s="220">
        <v>0.1</v>
      </c>
    </row>
    <row r="52" spans="2:9" s="22" customFormat="1" x14ac:dyDescent="0.2">
      <c r="B52" s="29" t="s">
        <v>3</v>
      </c>
      <c r="C52" s="220">
        <v>0.14000000000000001</v>
      </c>
    </row>
    <row r="53" spans="2:9" s="22" customFormat="1" x14ac:dyDescent="0.2">
      <c r="B53" s="144" t="s">
        <v>98</v>
      </c>
      <c r="C53" s="221">
        <v>4.0510714285714275E-2</v>
      </c>
    </row>
    <row r="54" spans="2:9" s="22" customFormat="1" x14ac:dyDescent="0.2">
      <c r="B54" s="144" t="s">
        <v>97</v>
      </c>
      <c r="C54" s="221">
        <v>0.31</v>
      </c>
    </row>
    <row r="55" spans="2:9" x14ac:dyDescent="0.2">
      <c r="B55" s="25"/>
      <c r="C55" s="207"/>
      <c r="D55" s="22"/>
      <c r="E55" s="22"/>
      <c r="F55" s="22"/>
      <c r="G55" s="22"/>
      <c r="I55" s="22"/>
    </row>
    <row r="56" spans="2:9" x14ac:dyDescent="0.2">
      <c r="B56" s="25"/>
      <c r="C56" s="22"/>
      <c r="D56" s="22"/>
      <c r="E56" s="22"/>
      <c r="F56" s="22"/>
      <c r="G56" s="22"/>
      <c r="I56" s="22"/>
    </row>
    <row r="57" spans="2:9" ht="29.25" customHeight="1" x14ac:dyDescent="0.2">
      <c r="B57" s="226" t="s">
        <v>300</v>
      </c>
      <c r="C57" s="226"/>
      <c r="D57" s="22"/>
      <c r="E57" s="22"/>
      <c r="F57" s="22"/>
      <c r="G57" s="22"/>
      <c r="H57" s="9"/>
      <c r="I57" s="22"/>
    </row>
    <row r="58" spans="2:9" x14ac:dyDescent="0.2">
      <c r="B58" s="178" t="s">
        <v>92</v>
      </c>
      <c r="C58" s="179">
        <v>2015</v>
      </c>
      <c r="D58" s="133">
        <v>2016</v>
      </c>
      <c r="E58" s="224">
        <v>2017</v>
      </c>
      <c r="F58" s="224">
        <v>2018</v>
      </c>
      <c r="H58" s="9"/>
    </row>
    <row r="59" spans="2:9" x14ac:dyDescent="0.2">
      <c r="B59" s="177" t="s">
        <v>36</v>
      </c>
      <c r="C59" s="39">
        <v>0.84</v>
      </c>
      <c r="D59" s="39">
        <v>0.9</v>
      </c>
      <c r="E59" s="39">
        <f>+VLOOKUP(B59,'[1]Questão 70'!$D$50:$F$64,3,0)</f>
        <v>0.93</v>
      </c>
      <c r="F59" s="39">
        <f>+VLOOKUP(B59,'[1]Questão 70'!$D$50:$F$64,2,0)</f>
        <v>0.71052631578947367</v>
      </c>
      <c r="H59" s="9"/>
    </row>
    <row r="60" spans="2:9" x14ac:dyDescent="0.2">
      <c r="B60" s="30" t="s">
        <v>35</v>
      </c>
      <c r="C60" s="40">
        <v>0.44</v>
      </c>
      <c r="D60" s="40">
        <v>0.5</v>
      </c>
      <c r="E60" s="40">
        <f>+VLOOKUP(B60,'[1]Questão 70'!$D$50:$F$64,3,0)</f>
        <v>0.68</v>
      </c>
      <c r="F60" s="40">
        <f>+VLOOKUP(B60,'[1]Questão 70'!$D$50:$F$64,2,0)</f>
        <v>0.57894736842105265</v>
      </c>
      <c r="H60" s="9"/>
    </row>
    <row r="61" spans="2:9" x14ac:dyDescent="0.2">
      <c r="B61" s="30" t="s">
        <v>32</v>
      </c>
      <c r="C61" s="40">
        <v>0.25</v>
      </c>
      <c r="D61" s="40">
        <v>0.31</v>
      </c>
      <c r="E61" s="40">
        <f>+VLOOKUP(B61,'[1]Questão 70'!$D$50:$F$64,3,0)</f>
        <v>0.47</v>
      </c>
      <c r="F61" s="40">
        <f>+VLOOKUP(B61,'[1]Questão 70'!$D$50:$F$64,2,0)</f>
        <v>0.23684210526315788</v>
      </c>
      <c r="H61" s="9"/>
    </row>
    <row r="62" spans="2:9" x14ac:dyDescent="0.2">
      <c r="B62" s="30" t="s">
        <v>33</v>
      </c>
      <c r="C62" s="40">
        <v>0.06</v>
      </c>
      <c r="D62" s="40">
        <v>0.28000000000000003</v>
      </c>
      <c r="E62" s="40">
        <f>+VLOOKUP(B62,'[1]Questão 70'!$D$50:$F$64,3,0)</f>
        <v>0</v>
      </c>
      <c r="F62" s="40">
        <f>+VLOOKUP(B62,'[1]Questão 70'!$D$50:$F$64,2,0)</f>
        <v>0.10526315789473684</v>
      </c>
      <c r="H62" s="9"/>
    </row>
    <row r="63" spans="2:9" x14ac:dyDescent="0.2">
      <c r="B63" s="30" t="s">
        <v>34</v>
      </c>
      <c r="C63" s="40">
        <v>0.11</v>
      </c>
      <c r="D63" s="40">
        <v>0.11</v>
      </c>
      <c r="E63" s="40">
        <f>+VLOOKUP(B63,'[1]Questão 70'!$D$50:$F$64,3,0)</f>
        <v>0.13</v>
      </c>
      <c r="F63" s="40">
        <f>+VLOOKUP(B63,'[1]Questão 70'!$D$50:$F$64,2,0)</f>
        <v>0.28947368421052633</v>
      </c>
      <c r="H63" s="9"/>
    </row>
    <row r="64" spans="2:9" x14ac:dyDescent="0.2">
      <c r="B64" s="30" t="s">
        <v>31</v>
      </c>
      <c r="C64" s="40">
        <v>0.01</v>
      </c>
      <c r="D64" s="40">
        <v>0.02</v>
      </c>
      <c r="E64" s="40">
        <f>+VLOOKUP(B64,'[1]Questão 70'!$D$50:$F$64,3,0)</f>
        <v>0.1</v>
      </c>
      <c r="F64" s="40">
        <f>+VLOOKUP(B64,'[1]Questão 70'!$D$50:$F$64,2,0)</f>
        <v>0.10526315789473684</v>
      </c>
      <c r="H64" s="9"/>
    </row>
    <row r="65" spans="2:9" x14ac:dyDescent="0.2">
      <c r="B65" s="30" t="s">
        <v>29</v>
      </c>
      <c r="C65" s="40">
        <v>0</v>
      </c>
      <c r="D65" s="222">
        <v>0</v>
      </c>
      <c r="E65" s="40">
        <f>+VLOOKUP(B65,'[1]Questão 70'!$D$50:$F$64,3,0)</f>
        <v>0.08</v>
      </c>
      <c r="F65" s="40">
        <f>+VLOOKUP(B65,'[1]Questão 70'!$D$50:$F$64,2,0)</f>
        <v>2.6315789473684209E-2</v>
      </c>
      <c r="H65" s="9"/>
    </row>
    <row r="66" spans="2:9" x14ac:dyDescent="0.2">
      <c r="B66" s="30" t="s">
        <v>30</v>
      </c>
      <c r="C66" s="40">
        <v>0</v>
      </c>
      <c r="D66" s="40">
        <v>0</v>
      </c>
      <c r="E66" s="40">
        <v>0</v>
      </c>
      <c r="F66" s="40">
        <v>0</v>
      </c>
      <c r="H66" s="9"/>
    </row>
    <row r="67" spans="2:9" x14ac:dyDescent="0.2">
      <c r="B67" s="30" t="s">
        <v>104</v>
      </c>
      <c r="C67" s="40">
        <v>0</v>
      </c>
      <c r="D67" s="40">
        <v>0</v>
      </c>
      <c r="E67" s="40">
        <f>+VLOOKUP(B67,'[1]Questão 70'!$D$50:$F$64,3,0)</f>
        <v>0.05</v>
      </c>
      <c r="F67" s="40">
        <f>+VLOOKUP(B67,'[1]Questão 70'!$D$50:$F$64,2,0)</f>
        <v>2.6315789473684209E-2</v>
      </c>
      <c r="H67" s="9"/>
    </row>
    <row r="68" spans="2:9" x14ac:dyDescent="0.2">
      <c r="B68" s="30" t="s">
        <v>105</v>
      </c>
      <c r="C68" s="40">
        <v>0</v>
      </c>
      <c r="D68" s="40">
        <v>0</v>
      </c>
      <c r="E68" s="40">
        <f>+VLOOKUP(B68,'[1]Questão 70'!$D$50:$F$64,3,0)</f>
        <v>0</v>
      </c>
      <c r="F68" s="40">
        <f>+VLOOKUP(B68,'[1]Questão 70'!$D$50:$F$64,2,0)</f>
        <v>5.2631578947368418E-2</v>
      </c>
      <c r="H68" s="9"/>
    </row>
    <row r="69" spans="2:9" x14ac:dyDescent="0.2">
      <c r="B69" s="30" t="s">
        <v>106</v>
      </c>
      <c r="C69" s="40">
        <v>0</v>
      </c>
      <c r="D69" s="40">
        <v>0</v>
      </c>
      <c r="E69" s="40">
        <f>+VLOOKUP(B69,'[1]Questão 70'!$D$50:$F$64,3,0)</f>
        <v>0</v>
      </c>
      <c r="F69" s="40">
        <f>+VLOOKUP(B69,'[1]Questão 70'!$D$50:$F$64,2,0)</f>
        <v>5.2631578947368418E-2</v>
      </c>
      <c r="H69" s="9"/>
    </row>
    <row r="70" spans="2:9" x14ac:dyDescent="0.2">
      <c r="B70" s="30" t="s">
        <v>107</v>
      </c>
      <c r="C70" s="40">
        <v>0</v>
      </c>
      <c r="D70" s="40">
        <v>0</v>
      </c>
      <c r="E70" s="40">
        <f>+VLOOKUP(B70,'[1]Questão 70'!$D$50:$F$64,3,0)</f>
        <v>0</v>
      </c>
      <c r="F70" s="40">
        <f>+VLOOKUP(B70,'[1]Questão 70'!$D$50:$F$64,2,0)</f>
        <v>7.8947368421052627E-2</v>
      </c>
      <c r="H70" s="9"/>
    </row>
    <row r="71" spans="2:9" x14ac:dyDescent="0.2">
      <c r="B71" s="30" t="s">
        <v>108</v>
      </c>
      <c r="C71" s="40">
        <v>0</v>
      </c>
      <c r="D71" s="40">
        <v>0</v>
      </c>
      <c r="E71" s="40">
        <f>+VLOOKUP(B71,'[1]Questão 70'!$D$50:$F$64,3,0)</f>
        <v>0</v>
      </c>
      <c r="F71" s="40">
        <f>+VLOOKUP(B71,'[1]Questão 70'!$D$50:$F$64,2,0)</f>
        <v>0.10526315789473684</v>
      </c>
      <c r="H71" s="9"/>
    </row>
    <row r="72" spans="2:9" x14ac:dyDescent="0.2">
      <c r="B72" s="30" t="s">
        <v>78</v>
      </c>
      <c r="C72" s="40">
        <v>0.01</v>
      </c>
      <c r="D72" s="40">
        <v>0</v>
      </c>
      <c r="E72" s="40">
        <f>+VLOOKUP(B72,'[1]Questão 70'!$D$50:$F$64,3,0)</f>
        <v>0.03</v>
      </c>
      <c r="F72" s="40">
        <f>+VLOOKUP(B72,'[1]Questão 70'!$D$50:$F$64,2,0)</f>
        <v>0.13157894736842105</v>
      </c>
      <c r="H72" s="9"/>
    </row>
    <row r="73" spans="2:9" x14ac:dyDescent="0.2">
      <c r="B73" s="30" t="s">
        <v>20</v>
      </c>
      <c r="C73" s="40">
        <v>0.24</v>
      </c>
      <c r="D73" s="40">
        <v>0</v>
      </c>
      <c r="E73" s="40">
        <f>+VLOOKUP(B73,'[1]Questão 70'!$D$50:$F$64,3,0)</f>
        <v>0.38</v>
      </c>
      <c r="F73" s="40">
        <f>+VLOOKUP(B73,'[1]Questão 70'!$D$50:$F$64,2,0)</f>
        <v>0.13157894736842105</v>
      </c>
      <c r="H73" s="9"/>
    </row>
    <row r="74" spans="2:9" x14ac:dyDescent="0.2">
      <c r="H74" s="9"/>
    </row>
    <row r="75" spans="2:9" ht="29.25" customHeight="1" x14ac:dyDescent="0.2">
      <c r="B75" s="226" t="s">
        <v>301</v>
      </c>
      <c r="C75" s="226"/>
      <c r="D75" s="22"/>
      <c r="E75" s="22"/>
      <c r="F75" s="22"/>
      <c r="G75" s="22"/>
      <c r="H75" s="9"/>
      <c r="I75" s="22"/>
    </row>
    <row r="76" spans="2:9" x14ac:dyDescent="0.2">
      <c r="B76" s="178" t="s">
        <v>92</v>
      </c>
      <c r="C76" s="179">
        <v>2018</v>
      </c>
      <c r="E76" s="9"/>
    </row>
    <row r="77" spans="2:9" x14ac:dyDescent="0.2">
      <c r="B77" s="177" t="s">
        <v>109</v>
      </c>
      <c r="C77" s="39">
        <v>2.8571428571428571E-2</v>
      </c>
      <c r="E77" s="9"/>
    </row>
    <row r="78" spans="2:9" x14ac:dyDescent="0.2">
      <c r="B78" s="30" t="s">
        <v>110</v>
      </c>
      <c r="C78" s="40">
        <v>0.11428571428571428</v>
      </c>
      <c r="E78" s="9"/>
    </row>
    <row r="79" spans="2:9" x14ac:dyDescent="0.2">
      <c r="B79" s="30" t="s">
        <v>111</v>
      </c>
      <c r="C79" s="40">
        <v>0.2</v>
      </c>
      <c r="E79" s="9"/>
    </row>
    <row r="80" spans="2:9" x14ac:dyDescent="0.2">
      <c r="B80" s="30" t="s">
        <v>5</v>
      </c>
      <c r="C80" s="40">
        <v>0.22857142857142856</v>
      </c>
      <c r="E80" s="9"/>
    </row>
    <row r="81" spans="2:5" x14ac:dyDescent="0.2">
      <c r="B81" s="30" t="s">
        <v>112</v>
      </c>
      <c r="C81" s="40">
        <v>0.34285714285714286</v>
      </c>
      <c r="E81" s="9"/>
    </row>
    <row r="82" spans="2:5" ht="25.5" x14ac:dyDescent="0.2">
      <c r="B82" s="30" t="s">
        <v>113</v>
      </c>
      <c r="C82" s="40">
        <v>0.5714285714285714</v>
      </c>
      <c r="E82" s="9"/>
    </row>
  </sheetData>
  <sortState ref="B68:D77">
    <sortCondition descending="1" ref="C68:C77"/>
  </sortState>
  <mergeCells count="7">
    <mergeCell ref="B75:C75"/>
    <mergeCell ref="B27:C27"/>
    <mergeCell ref="B42:C42"/>
    <mergeCell ref="B57:C57"/>
    <mergeCell ref="B1:C1"/>
    <mergeCell ref="B7:C7"/>
    <mergeCell ref="B22:C22"/>
  </mergeCells>
  <pageMargins left="0.7" right="0.7" top="0.75" bottom="0.75" header="0.3" footer="0.3"/>
  <pageSetup paperSize="9" orientation="portrait" r:id="rId1"/>
  <headerFooter>
    <oddHeader>&amp;CCaracterização e Benchmarking - 2014
Melhoria contínua</oddHead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showGridLines="0" view="pageBreakPreview" zoomScale="96" zoomScaleNormal="87" zoomScaleSheetLayoutView="96" workbookViewId="0"/>
  </sheetViews>
  <sheetFormatPr defaultRowHeight="12.75" x14ac:dyDescent="0.2"/>
  <cols>
    <col min="1" max="1" width="4.28515625" style="83" customWidth="1"/>
    <col min="2" max="2" width="44.85546875" style="83" customWidth="1"/>
    <col min="3" max="3" width="10.7109375" style="83" customWidth="1"/>
    <col min="4" max="4" width="18.85546875" style="83" customWidth="1"/>
    <col min="5" max="16384" width="9.140625" style="83"/>
  </cols>
  <sheetData>
    <row r="1" spans="2:14" ht="9" customHeight="1" x14ac:dyDescent="0.2"/>
    <row r="2" spans="2:14" s="9" customFormat="1" ht="21.75" customHeight="1" x14ac:dyDescent="0.2">
      <c r="B2" s="235" t="s">
        <v>302</v>
      </c>
      <c r="C2" s="235"/>
    </row>
    <row r="3" spans="2:14" s="9" customFormat="1" ht="25.5" customHeight="1" x14ac:dyDescent="0.2">
      <c r="B3" s="161" t="s">
        <v>8</v>
      </c>
      <c r="C3" s="112">
        <v>2018</v>
      </c>
      <c r="D3" s="83"/>
      <c r="E3" s="83"/>
    </row>
    <row r="4" spans="2:14" s="33" customFormat="1" x14ac:dyDescent="0.2">
      <c r="B4" s="180" t="s">
        <v>102</v>
      </c>
      <c r="C4" s="223">
        <v>250</v>
      </c>
      <c r="D4" s="83"/>
      <c r="E4" s="83"/>
    </row>
    <row r="5" spans="2:14" s="33" customFormat="1" x14ac:dyDescent="0.2">
      <c r="B5" s="105" t="s">
        <v>2</v>
      </c>
      <c r="C5" s="153">
        <v>686</v>
      </c>
      <c r="D5" s="83"/>
      <c r="E5" s="83"/>
    </row>
    <row r="6" spans="2:14" s="33" customFormat="1" x14ac:dyDescent="0.2">
      <c r="B6" s="105" t="s">
        <v>6</v>
      </c>
      <c r="C6" s="153">
        <v>1943</v>
      </c>
      <c r="D6" s="83"/>
      <c r="E6" s="83"/>
    </row>
    <row r="7" spans="2:14" s="33" customFormat="1" x14ac:dyDescent="0.2">
      <c r="B7" s="105" t="s">
        <v>3</v>
      </c>
      <c r="C7" s="106">
        <v>3000</v>
      </c>
      <c r="D7" s="83"/>
      <c r="E7" s="83"/>
    </row>
    <row r="8" spans="2:14" s="33" customFormat="1" x14ac:dyDescent="0.2">
      <c r="B8" s="105" t="s">
        <v>101</v>
      </c>
      <c r="C8" s="106">
        <v>17000</v>
      </c>
      <c r="D8" s="83"/>
      <c r="E8" s="83"/>
    </row>
    <row r="9" spans="2:14" s="33" customFormat="1" x14ac:dyDescent="0.2">
      <c r="B9" s="105" t="s">
        <v>7</v>
      </c>
      <c r="C9" s="106">
        <v>26878</v>
      </c>
      <c r="D9" s="83"/>
      <c r="E9" s="83"/>
    </row>
    <row r="10" spans="2:14" s="33" customFormat="1" ht="25.5" x14ac:dyDescent="0.2">
      <c r="B10" s="105" t="s">
        <v>100</v>
      </c>
      <c r="C10" s="106">
        <v>416387</v>
      </c>
      <c r="D10" s="83"/>
      <c r="E10" s="83"/>
    </row>
    <row r="11" spans="2:14" s="9" customFormat="1" x14ac:dyDescent="0.2">
      <c r="B11" s="20" t="s">
        <v>103</v>
      </c>
      <c r="C11" s="31">
        <v>466144</v>
      </c>
      <c r="D11" s="83"/>
      <c r="E11" s="83"/>
    </row>
    <row r="12" spans="2:14" s="9" customFormat="1" ht="11.25" customHeight="1" x14ac:dyDescent="0.2">
      <c r="B12" s="19"/>
      <c r="C12" s="32"/>
    </row>
    <row r="13" spans="2:14" s="9" customFormat="1" x14ac:dyDescent="0.2"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2:14" s="9" customFormat="1" ht="29.25" customHeight="1" x14ac:dyDescent="0.2">
      <c r="B14" s="235" t="s">
        <v>303</v>
      </c>
      <c r="C14" s="235"/>
      <c r="D14" s="94"/>
      <c r="E14" s="94"/>
      <c r="F14" s="94"/>
      <c r="G14" s="94"/>
      <c r="H14" s="94"/>
      <c r="I14" s="94"/>
      <c r="J14" s="94"/>
      <c r="K14" s="94"/>
      <c r="L14" s="94"/>
      <c r="M14" s="93"/>
    </row>
    <row r="15" spans="2:14" s="9" customFormat="1" ht="25.5" customHeight="1" x14ac:dyDescent="0.2">
      <c r="B15" s="161" t="s">
        <v>46</v>
      </c>
      <c r="C15" s="112">
        <v>2018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3"/>
    </row>
    <row r="16" spans="2:14" s="9" customFormat="1" x14ac:dyDescent="0.2">
      <c r="B16" s="107" t="s">
        <v>79</v>
      </c>
      <c r="C16" s="208">
        <v>0.52688931585216869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3"/>
    </row>
    <row r="17" spans="2:14" s="9" customFormat="1" x14ac:dyDescent="0.2">
      <c r="B17" s="107" t="s">
        <v>80</v>
      </c>
      <c r="C17" s="209">
        <v>0.18224996247445513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3"/>
    </row>
    <row r="18" spans="2:14" s="9" customFormat="1" x14ac:dyDescent="0.2">
      <c r="B18" s="107" t="s">
        <v>5</v>
      </c>
      <c r="C18" s="209">
        <v>0.1623864618453357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3"/>
    </row>
    <row r="19" spans="2:14" s="9" customFormat="1" x14ac:dyDescent="0.2">
      <c r="B19" s="107" t="s">
        <v>81</v>
      </c>
      <c r="C19" s="95">
        <v>7.6403826491212246E-2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3"/>
    </row>
    <row r="20" spans="2:14" s="9" customFormat="1" x14ac:dyDescent="0.2">
      <c r="B20" s="107" t="s">
        <v>24</v>
      </c>
      <c r="C20" s="95">
        <v>5.2070433336828086E-2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2:14" s="19" customFormat="1" x14ac:dyDescent="0.2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2:14" x14ac:dyDescent="0.2">
      <c r="B22" s="110"/>
    </row>
    <row r="23" spans="2:14" ht="24" customHeight="1" x14ac:dyDescent="0.2">
      <c r="B23" s="235" t="s">
        <v>304</v>
      </c>
      <c r="C23" s="235"/>
    </row>
    <row r="24" spans="2:14" ht="25.5" customHeight="1" x14ac:dyDescent="0.2">
      <c r="B24" s="111" t="s">
        <v>8</v>
      </c>
      <c r="C24" s="112">
        <v>2018</v>
      </c>
    </row>
    <row r="25" spans="2:14" x14ac:dyDescent="0.2">
      <c r="B25" s="113" t="s">
        <v>100</v>
      </c>
      <c r="C25" s="237">
        <v>1.5545</v>
      </c>
    </row>
    <row r="26" spans="2:14" x14ac:dyDescent="0.2">
      <c r="B26" s="114" t="s">
        <v>4</v>
      </c>
      <c r="C26" s="238">
        <v>2.645</v>
      </c>
    </row>
    <row r="27" spans="2:14" x14ac:dyDescent="0.2">
      <c r="B27" s="114" t="s">
        <v>99</v>
      </c>
      <c r="C27" s="238">
        <v>3.14</v>
      </c>
    </row>
    <row r="28" spans="2:14" x14ac:dyDescent="0.2">
      <c r="B28" s="114" t="s">
        <v>101</v>
      </c>
      <c r="C28" s="238">
        <v>3.25</v>
      </c>
    </row>
    <row r="29" spans="2:14" x14ac:dyDescent="0.2">
      <c r="B29" s="114" t="s">
        <v>2</v>
      </c>
      <c r="C29" s="238">
        <v>4.97</v>
      </c>
    </row>
    <row r="30" spans="2:14" x14ac:dyDescent="0.2">
      <c r="B30" s="114" t="s">
        <v>6</v>
      </c>
      <c r="C30" s="238">
        <v>5.2</v>
      </c>
    </row>
    <row r="31" spans="2:14" x14ac:dyDescent="0.2">
      <c r="B31" s="109" t="s">
        <v>98</v>
      </c>
      <c r="C31" s="239">
        <v>3.46</v>
      </c>
    </row>
    <row r="32" spans="2:14" x14ac:dyDescent="0.2">
      <c r="B32" s="109" t="s">
        <v>97</v>
      </c>
      <c r="C32" s="239">
        <v>3.12</v>
      </c>
    </row>
    <row r="33" spans="2:3" x14ac:dyDescent="0.2">
      <c r="B33" s="34"/>
      <c r="C33" s="34"/>
    </row>
    <row r="34" spans="2:3" s="115" customFormat="1" ht="26.25" customHeight="1" x14ac:dyDescent="0.25">
      <c r="B34" s="236" t="s">
        <v>305</v>
      </c>
      <c r="C34" s="236"/>
    </row>
    <row r="35" spans="2:3" ht="25.5" customHeight="1" x14ac:dyDescent="0.2">
      <c r="B35" s="181" t="s">
        <v>8</v>
      </c>
      <c r="C35" s="112">
        <v>2018</v>
      </c>
    </row>
    <row r="36" spans="2:3" x14ac:dyDescent="0.2">
      <c r="B36" s="116" t="s">
        <v>7</v>
      </c>
      <c r="C36" s="240">
        <v>1.39</v>
      </c>
    </row>
    <row r="37" spans="2:3" x14ac:dyDescent="0.2">
      <c r="B37" s="5" t="s">
        <v>2</v>
      </c>
      <c r="C37" s="240">
        <v>2.6</v>
      </c>
    </row>
    <row r="38" spans="2:3" x14ac:dyDescent="0.2">
      <c r="B38" s="5" t="s">
        <v>4</v>
      </c>
      <c r="C38" s="240">
        <v>3.5</v>
      </c>
    </row>
    <row r="39" spans="2:3" x14ac:dyDescent="0.2">
      <c r="B39" s="116" t="s">
        <v>6</v>
      </c>
      <c r="C39" s="240">
        <v>3.8</v>
      </c>
    </row>
    <row r="40" spans="2:3" x14ac:dyDescent="0.2">
      <c r="B40" s="5" t="s">
        <v>99</v>
      </c>
      <c r="C40" s="240">
        <v>5.7</v>
      </c>
    </row>
    <row r="41" spans="2:3" x14ac:dyDescent="0.2">
      <c r="B41" s="59" t="s">
        <v>100</v>
      </c>
      <c r="C41" s="241">
        <v>8.4954999999999998</v>
      </c>
    </row>
    <row r="42" spans="2:3" x14ac:dyDescent="0.2">
      <c r="B42" s="7" t="s">
        <v>101</v>
      </c>
      <c r="C42" s="241">
        <v>10</v>
      </c>
    </row>
    <row r="43" spans="2:3" x14ac:dyDescent="0.2">
      <c r="B43" s="108" t="s">
        <v>98</v>
      </c>
      <c r="C43" s="242">
        <v>5.3122222222222222</v>
      </c>
    </row>
    <row r="44" spans="2:3" x14ac:dyDescent="0.2">
      <c r="B44" s="108" t="s">
        <v>97</v>
      </c>
      <c r="C44" s="242">
        <v>4.3</v>
      </c>
    </row>
    <row r="45" spans="2:3" x14ac:dyDescent="0.2">
      <c r="B45" s="28"/>
      <c r="C45" s="9"/>
    </row>
  </sheetData>
  <sortState ref="B44:C51">
    <sortCondition descending="1" ref="C44:C51"/>
  </sortState>
  <mergeCells count="4">
    <mergeCell ref="B23:C23"/>
    <mergeCell ref="B34:C34"/>
    <mergeCell ref="B14:C14"/>
    <mergeCell ref="B2:C2"/>
  </mergeCells>
  <pageMargins left="0.7" right="0.7" top="0.75" bottom="0.75" header="0.3" footer="0.3"/>
  <pageSetup paperSize="9" scale="93" orientation="portrait" r:id="rId1"/>
  <headerFooter>
    <oddHeader>&amp;CCaracterização e Benchmarking - 2014
Dados Financeiros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Caracterização</vt:lpstr>
      <vt:lpstr>Performance Operacional</vt:lpstr>
      <vt:lpstr>Recursos Humanos</vt:lpstr>
      <vt:lpstr>Políticas e beneficios</vt:lpstr>
      <vt:lpstr>Tecnologia</vt:lpstr>
      <vt:lpstr>Recurso ao Outsourcing</vt:lpstr>
      <vt:lpstr>Melhoria Contínua</vt:lpstr>
      <vt:lpstr>Dados Financeiros</vt:lpstr>
      <vt:lpstr>Caracterização!Print_Area</vt:lpstr>
      <vt:lpstr>'Dados Financeiros'!Print_Area</vt:lpstr>
      <vt:lpstr>'Melhoria Contínua'!Print_Area</vt:lpstr>
      <vt:lpstr>'Performance Operacional'!Print_Area</vt:lpstr>
      <vt:lpstr>'Políticas e beneficios'!Print_Area</vt:lpstr>
      <vt:lpstr>'Recurso ao Outsourcing'!Print_Area</vt:lpstr>
      <vt:lpstr>'Recursos Humanos'!Print_Area</vt:lpstr>
      <vt:lpstr>Tecnologia!Print_Area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Santos, Merces</dc:creator>
  <cp:lastModifiedBy>Cinzia Simão Xavier</cp:lastModifiedBy>
  <dcterms:created xsi:type="dcterms:W3CDTF">2014-04-14T14:33:46Z</dcterms:created>
  <dcterms:modified xsi:type="dcterms:W3CDTF">2020-01-13T19:47:02Z</dcterms:modified>
</cp:coreProperties>
</file>